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2026130\Desktop\サンプリング型\入稿シート\"/>
    </mc:Choice>
  </mc:AlternateContent>
  <xr:revisionPtr revIDLastSave="0" documentId="13_ncr:1_{A00129A1-B72B-4B2A-B09C-40B07EEB5BA6}" xr6:coauthVersionLast="47" xr6:coauthVersionMax="47" xr10:uidLastSave="{00000000-0000-0000-0000-000000000000}"/>
  <bookViews>
    <workbookView xWindow="-110" yWindow="-110" windowWidth="19420" windowHeight="10300" tabRatio="608" xr2:uid="{00000000-000D-0000-FFFF-FFFF00000000}"/>
  </bookViews>
  <sheets>
    <sheet name="LP入稿シート" sheetId="38" r:id="rId1"/>
    <sheet name="プルダウンリスト" sheetId="11" state="hidden" r:id="rId2"/>
    <sheet name="キャンペーン詳細※酒類※" sheetId="52" r:id="rId3"/>
    <sheet name="キャンペーン詳細※酒類以外※" sheetId="48" r:id="rId4"/>
    <sheet name="アンケート入稿" sheetId="57" r:id="rId5"/>
    <sheet name="LINEで応募 OA配信" sheetId="26" r:id="rId6"/>
    <sheet name="LSP Manager" sheetId="39" r:id="rId7"/>
    <sheet name="ビデオ入稿" sheetId="24" r:id="rId8"/>
    <sheet name="応募して貯めよう" sheetId="54" r:id="rId9"/>
    <sheet name="LINEポイントクラブ入稿素材ガイドライン" sheetId="55" r:id="rId10"/>
    <sheet name="自社OA_ 広告配信用計測URL" sheetId="45" r:id="rId11"/>
    <sheet name="自社OA配信予定" sheetId="46" r:id="rId12"/>
    <sheet name="CS対応方針" sheetId="31" r:id="rId13"/>
    <sheet name="遷移イメージ" sheetId="56" r:id="rId14"/>
  </sheets>
  <definedNames>
    <definedName name="_xlnm.Print_Area" localSheetId="12">CS対応方針!$B$1:$F$16</definedName>
    <definedName name="_xlnm.Print_Area" localSheetId="0">LP入稿シート!$A$1:$CJ$80</definedName>
    <definedName name="_xlnm.Print_Area" localSheetId="6">'LSP Manager'!$A$1:$E$8</definedName>
    <definedName name="_xlnm.Print_Area" localSheetId="4">アンケート入稿!$A$1:$CM$106</definedName>
    <definedName name="インセンティブ特記事項">キャンペーン詳細※酒類以外※!$G$9</definedName>
    <definedName name="インセンティブ特記事項_酒類">キャンペーン詳細※酒類※!$G$9</definedName>
    <definedName name="インセンティブ配布総数">キャンペーン詳細※酒類以外※!$G$10</definedName>
    <definedName name="インセンティブ配布総数_酒類">キャンペーン詳細※酒類※!$G$10</definedName>
    <definedName name="インセンティブ名称">キャンペーン詳細※酒類以外※!$G$8</definedName>
    <definedName name="インセンティブ名称_酒類">キャンペーン詳細※酒類※!$G$8</definedName>
    <definedName name="セブンイレブン「インセンティブ商品上代」">キャンペーン詳細※酒類以外※!$G$17</definedName>
    <definedName name="セブンイレブン「インセンティブ商品上代」_酒類">キャンペーン詳細※酒類※!$G$17</definedName>
    <definedName name="セブンイレブン「インセンティブ配布数」">キャンペーン詳細※酒類以外※!$G$16</definedName>
    <definedName name="セブンイレブン「インセンティブ配布数」_酒類">キャンペーン詳細※酒類※!$G$16</definedName>
    <definedName name="セブンイレブン「インセンティブ名称」">キャンペーン詳細※酒類以外※!$G$13</definedName>
    <definedName name="セブンイレブン「インセンティブ名称」_酒類">キャンペーン詳細※酒類※!$G$13</definedName>
    <definedName name="セブンイレブン「開始月日」">キャンペーン詳細※酒類以外※!$G$14</definedName>
    <definedName name="セブンイレブン「開始月日」_酒類">キャンペーン詳細※酒類※!$G$14</definedName>
    <definedName name="セブンイレブン「終了月日」">キャンペーン詳細※酒類以外※!$G$15</definedName>
    <definedName name="セブンイレブン「終了月日」_酒類">キャンペーン詳細※酒類※!$G$15</definedName>
    <definedName name="その他">キャンペーン詳細※酒類以外※!$G$32</definedName>
    <definedName name="その他_酒類">キャンペーン詳細※酒類※!$G$32</definedName>
    <definedName name="ファミリーマート「インセンティブ商品上代」">キャンペーン詳細※酒類以外※!$G$27</definedName>
    <definedName name="ファミリーマート「インセンティブ商品上代」_酒類">キャンペーン詳細※酒類※!$G$27</definedName>
    <definedName name="ファミリーマート「インセンティブ配布数」">キャンペーン詳細※酒類以外※!$G$26</definedName>
    <definedName name="ファミリーマート「インセンティブ配布数」_酒類">キャンペーン詳細※酒類※!$G$26</definedName>
    <definedName name="ファミリーマート「インセンティブ名称」">キャンペーン詳細※酒類以外※!$G$23</definedName>
    <definedName name="ファミリーマート「インセンティブ名称」_酒類">キャンペーン詳細※酒類※!$G$23</definedName>
    <definedName name="ファミリーマート「開始月日」">キャンペーン詳細※酒類以外※!$G$24</definedName>
    <definedName name="ファミリーマート「開始月日」_酒類">キャンペーン詳細※酒類※!$G$24</definedName>
    <definedName name="ファミリーマート「終了月日」">キャンペーン詳細※酒類以外※!$G$25</definedName>
    <definedName name="ファミリーマート「終了月日」_酒類">キャンペーン詳細※酒類※!$G$25</definedName>
    <definedName name="メールアドレス・問い合わせフォームURL">キャンペーン詳細※酒類以外※!$G$31</definedName>
    <definedName name="メールアドレス・問い合わせフォームURL_酒類">キャンペーン詳細※酒類※!$G$31</definedName>
    <definedName name="ローソン「インセンティブ商品上代」">キャンペーン詳細※酒類以外※!$G$22</definedName>
    <definedName name="ローソン「インセンティブ商品上代」_酒類">キャンペーン詳細※酒類※!$G$22</definedName>
    <definedName name="ローソン「インセンティブ配布数」">キャンペーン詳細※酒類以外※!$G$21</definedName>
    <definedName name="ローソン「インセンティブ配布数」_酒類">キャンペーン詳細※酒類※!$G$21</definedName>
    <definedName name="ローソン「インセンティブ名称」">キャンペーン詳細※酒類以外※!$G$18</definedName>
    <definedName name="ローソン「インセンティブ名称」_酒類">キャンペーン詳細※酒類※!$G$18</definedName>
    <definedName name="ローソン「開始月日」">キャンペーン詳細※酒類以外※!$G$19</definedName>
    <definedName name="ローソン「開始月日」_酒類">キャンペーン詳細※酒類※!$G$19</definedName>
    <definedName name="ローソン「終了月日」">キャンペーン詳細※酒類以外※!$G$20</definedName>
    <definedName name="ローソン「終了月日」_酒類">キャンペーン詳細※酒類※!$G$20</definedName>
    <definedName name="回答4「1」">アンケート入稿!$AF$32</definedName>
    <definedName name="回答4「10」">アンケート入稿!$AF$41</definedName>
    <definedName name="回答4「11」">アンケート入稿!$AF$42</definedName>
    <definedName name="回答4「12」">アンケート入稿!$AF$43</definedName>
    <definedName name="回答4「13」">アンケート入稿!$AF$44</definedName>
    <definedName name="回答4「14」">アンケート入稿!$AF$45</definedName>
    <definedName name="回答4「15」">アンケート入稿!$AF$46</definedName>
    <definedName name="回答4「2」">アンケート入稿!$AF$33</definedName>
    <definedName name="回答4「3」">アンケート入稿!$AF$34</definedName>
    <definedName name="回答4「4」">アンケート入稿!$AF$35</definedName>
    <definedName name="回答4「5」">アンケート入稿!$AF$36</definedName>
    <definedName name="回答4「6」">アンケート入稿!$AF$37</definedName>
    <definedName name="回答4「7」">アンケート入稿!$AF$38</definedName>
    <definedName name="回答4「8」">アンケート入稿!$AF$39</definedName>
    <definedName name="回答4「9」">アンケート入稿!$AF$40</definedName>
    <definedName name="回答5「1」">アンケート入稿!$AF$47</definedName>
    <definedName name="回答5「10」">アンケート入稿!$AF$56</definedName>
    <definedName name="回答5「11」">アンケート入稿!$AF$57</definedName>
    <definedName name="回答5「12」">アンケート入稿!$AF$58</definedName>
    <definedName name="回答5「13」">アンケート入稿!$AF$59</definedName>
    <definedName name="回答5「14」">アンケート入稿!$AF$60</definedName>
    <definedName name="回答5「15」">アンケート入稿!$AF$61</definedName>
    <definedName name="回答5「2」">アンケート入稿!$AF$48</definedName>
    <definedName name="回答5「3」">アンケート入稿!$AF$49</definedName>
    <definedName name="回答5「4」">アンケート入稿!$AF$50</definedName>
    <definedName name="回答5「5」">アンケート入稿!$AF$51</definedName>
    <definedName name="回答5「6」">アンケート入稿!$AF$52</definedName>
    <definedName name="回答5「7」">アンケート入稿!$AF$53</definedName>
    <definedName name="回答5「8」">アンケート入稿!$AF$54</definedName>
    <definedName name="回答5「9」">アンケート入稿!$AF$55</definedName>
    <definedName name="回答6「1」">アンケート入稿!$AF$62</definedName>
    <definedName name="回答6「10」">アンケート入稿!$AF$71</definedName>
    <definedName name="回答6「11」">アンケート入稿!$AF$72</definedName>
    <definedName name="回答6「12」">アンケート入稿!$AF$73</definedName>
    <definedName name="回答6「13」">アンケート入稿!$AF$74</definedName>
    <definedName name="回答6「14」">アンケート入稿!$AF$75</definedName>
    <definedName name="回答6「15」">アンケート入稿!$AF$76</definedName>
    <definedName name="回答6「2」">アンケート入稿!$AF$63</definedName>
    <definedName name="回答6「3」">アンケート入稿!$AF$64</definedName>
    <definedName name="回答6「4」">アンケート入稿!$AF$65</definedName>
    <definedName name="回答6「5」">アンケート入稿!$AF$66</definedName>
    <definedName name="回答6「6」">アンケート入稿!$AF$67</definedName>
    <definedName name="回答6「7」">アンケート入稿!$AF$68</definedName>
    <definedName name="回答6「8」">アンケート入稿!$AF$69</definedName>
    <definedName name="回答6「9」">アンケート入稿!$AF$70</definedName>
    <definedName name="回答7「1」">アンケート入稿!$AF$77</definedName>
    <definedName name="回答7「10」">アンケート入稿!$AF$86</definedName>
    <definedName name="回答7「11」">アンケート入稿!$AF$87</definedName>
    <definedName name="回答7「12」">アンケート入稿!$AF$88</definedName>
    <definedName name="回答7「13」">アンケート入稿!$AF$89</definedName>
    <definedName name="回答7「14」">アンケート入稿!$AF$90</definedName>
    <definedName name="回答7「15」">アンケート入稿!$AF$91</definedName>
    <definedName name="回答7「2」">アンケート入稿!$AF$78</definedName>
    <definedName name="回答7「3」">アンケート入稿!$AF$79</definedName>
    <definedName name="回答7「4」">アンケート入稿!$AF$80</definedName>
    <definedName name="回答7「5」">アンケート入稿!$AF$81</definedName>
    <definedName name="回答7「6」">アンケート入稿!$AF$82</definedName>
    <definedName name="回答7「7」">アンケート入稿!$AF$83</definedName>
    <definedName name="回答7「8」">アンケート入稿!$AF$84</definedName>
    <definedName name="回答7「9」">アンケート入稿!$AF$85</definedName>
    <definedName name="回答8「1」">アンケート入稿!$AF$92</definedName>
    <definedName name="回答8「10」">アンケート入稿!$AF$101</definedName>
    <definedName name="回答8「11」">アンケート入稿!$AF$102</definedName>
    <definedName name="回答8「12」">アンケート入稿!$AF$103</definedName>
    <definedName name="回答8「13」">アンケート入稿!$AF$104</definedName>
    <definedName name="回答8「14」">アンケート入稿!$AF$105</definedName>
    <definedName name="回答8「15」">アンケート入稿!$AF$106</definedName>
    <definedName name="回答8「2」">アンケート入稿!$AF$93</definedName>
    <definedName name="回答8「3」">アンケート入稿!$AF$94</definedName>
    <definedName name="回答8「4」">アンケート入稿!$AF$95</definedName>
    <definedName name="回答8「5」">アンケート入稿!$AF$96</definedName>
    <definedName name="回答8「6」">アンケート入稿!$AF$97</definedName>
    <definedName name="回答8「7」">アンケート入稿!$AF$98</definedName>
    <definedName name="回答8「8」">アンケート入稿!$AF$99</definedName>
    <definedName name="回答8「9」">アンケート入稿!$AF$100</definedName>
    <definedName name="開始月日">キャンペーン詳細※酒類以外※!$G$11</definedName>
    <definedName name="開始月日_酒類">キャンペーン詳細※酒類※!$G$11</definedName>
    <definedName name="公式アカウント名">キャンペーン詳細※酒類以外※!$G$7</definedName>
    <definedName name="公式アカウント名_酒類">キャンペーン詳細※酒類※!$G$7</definedName>
    <definedName name="広告主様名">キャンペーン詳細※酒類以外※!$G$6</definedName>
    <definedName name="広告主様名_酒類">キャンペーン詳細※酒類※!$G$6</definedName>
    <definedName name="受付時間">キャンペーン詳細※酒類以外※!$G$30</definedName>
    <definedName name="受付時間_酒類">キャンペーン詳細※酒類※!$G$30</definedName>
    <definedName name="終了月日">キャンペーン詳細※酒類以外※!$G$12</definedName>
    <definedName name="終了月日_酒類">キャンペーン詳細※酒類※!$G$12</definedName>
    <definedName name="設問1「固定選択方式」">アンケート入稿!$I$17</definedName>
    <definedName name="設問2「固定選択方式」">アンケート入稿!$I$22</definedName>
    <definedName name="設問3「固定選択方式」">アンケート入稿!$I$27</definedName>
    <definedName name="設問4「タイトル」">アンケート入稿!$E$33</definedName>
    <definedName name="設問4「選択方式」">アンケート入稿!$I$32</definedName>
    <definedName name="設問5「タイトル」">アンケート入稿!$E$48</definedName>
    <definedName name="設問5「選択方式」">アンケート入稿!$I$47</definedName>
    <definedName name="設問6「タイトル」">アンケート入稿!$E$63</definedName>
    <definedName name="設問6「選択方式」">アンケート入稿!$I$62</definedName>
    <definedName name="設問7「タイトル」">アンケート入稿!$E$78</definedName>
    <definedName name="設問7「選択方式」">アンケート入稿!$I$77</definedName>
    <definedName name="設問8「タイトル」">アンケート入稿!$E$93</definedName>
    <definedName name="設問8「選択方式」">アンケート入稿!$I$92</definedName>
    <definedName name="電話番号">キャンペーン詳細※酒類以外※!$G$29</definedName>
    <definedName name="電話番号_酒類">キャンペーン詳細※酒類※!$G$29</definedName>
    <definedName name="年齢範囲" localSheetId="4">アンケート入稿!$E$25</definedName>
    <definedName name="年齢範囲">#REF!</definedName>
    <definedName name="問い合わせ先">キャンペーン詳細※酒類以外※!$G$28</definedName>
    <definedName name="問い合わせ先_酒類">キャンペーン詳細※酒類※!$G$28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57" l="1"/>
  <c r="BA106" i="57" l="1"/>
  <c r="AA106" i="57"/>
  <c r="BA105" i="57"/>
  <c r="BA104" i="57"/>
  <c r="BA103" i="57"/>
  <c r="BA102" i="57"/>
  <c r="BA101" i="57"/>
  <c r="BA100" i="57"/>
  <c r="BA99" i="57"/>
  <c r="BA98" i="57"/>
  <c r="BA97" i="57"/>
  <c r="BA96" i="57"/>
  <c r="BA95" i="57"/>
  <c r="BA94" i="57"/>
  <c r="BA93" i="57"/>
  <c r="BA92" i="57"/>
  <c r="BA91" i="57"/>
  <c r="AA91" i="57"/>
  <c r="BA90" i="57"/>
  <c r="BA89" i="57"/>
  <c r="BA88" i="57"/>
  <c r="BA87" i="57"/>
  <c r="BA86" i="57"/>
  <c r="BA85" i="57"/>
  <c r="BA84" i="57"/>
  <c r="BA83" i="57"/>
  <c r="BA82" i="57"/>
  <c r="BA81" i="57"/>
  <c r="BA80" i="57"/>
  <c r="BA79" i="57"/>
  <c r="BA78" i="57"/>
  <c r="BA77" i="57"/>
  <c r="BA76" i="57"/>
  <c r="AA76" i="57"/>
  <c r="BA75" i="57"/>
  <c r="BA74" i="57"/>
  <c r="BA73" i="57"/>
  <c r="BA72" i="57"/>
  <c r="BA71" i="57"/>
  <c r="BA70" i="57"/>
  <c r="BA69" i="57"/>
  <c r="BA68" i="57"/>
  <c r="BA67" i="57"/>
  <c r="BA66" i="57"/>
  <c r="BA65" i="57"/>
  <c r="BA64" i="57"/>
  <c r="BA63" i="57"/>
  <c r="BA62" i="57"/>
  <c r="BA61" i="57"/>
  <c r="AA61" i="57"/>
  <c r="BA60" i="57"/>
  <c r="BA59" i="57"/>
  <c r="BA58" i="57"/>
  <c r="BA57" i="57"/>
  <c r="BA56" i="57"/>
  <c r="BA55" i="57"/>
  <c r="BA54" i="57"/>
  <c r="BA53" i="57"/>
  <c r="BA52" i="57"/>
  <c r="BA51" i="57"/>
  <c r="BA50" i="57"/>
  <c r="BA49" i="57"/>
  <c r="BA48" i="57"/>
  <c r="BA47" i="57"/>
  <c r="BA46" i="57"/>
  <c r="AA46" i="57"/>
  <c r="BA45" i="57"/>
  <c r="BA44" i="57"/>
  <c r="BA43" i="57"/>
  <c r="BA42" i="57"/>
  <c r="BA41" i="57"/>
  <c r="BA40" i="57"/>
  <c r="BA39" i="57"/>
  <c r="BA38" i="57"/>
  <c r="BA37" i="57"/>
  <c r="BA36" i="57"/>
  <c r="BA35" i="57"/>
  <c r="BA34" i="57"/>
  <c r="BA33" i="57"/>
  <c r="BA32" i="57"/>
  <c r="BA31" i="57"/>
  <c r="AA31" i="57"/>
  <c r="BA30" i="57"/>
  <c r="BA29" i="57"/>
  <c r="BA28" i="57"/>
  <c r="BA27" i="57"/>
  <c r="BA26" i="57"/>
  <c r="AA26" i="57"/>
  <c r="BA25" i="57"/>
  <c r="BA24" i="57"/>
  <c r="BA23" i="57"/>
  <c r="BA22" i="57"/>
  <c r="BA21" i="57"/>
  <c r="AA21" i="57"/>
  <c r="BA20" i="57"/>
  <c r="BA19" i="57"/>
  <c r="BA18" i="57"/>
  <c r="BA17" i="57"/>
  <c r="BA16" i="57"/>
  <c r="BA15" i="57"/>
  <c r="AA15" i="57"/>
  <c r="BA14" i="57"/>
  <c r="BA13" i="57"/>
  <c r="BA12" i="57"/>
  <c r="BA11" i="57"/>
  <c r="G13" i="52" l="1"/>
  <c r="G18" i="52"/>
  <c r="O36" i="54" l="1"/>
  <c r="O35" i="54"/>
  <c r="O34" i="54"/>
  <c r="G13" i="48" l="1"/>
  <c r="G18" i="48" l="1"/>
  <c r="G23" i="48"/>
  <c r="G23" i="52"/>
  <c r="I34" i="45"/>
  <c r="G34" i="45"/>
  <c r="E34" i="45"/>
  <c r="I33" i="45"/>
  <c r="G33" i="45"/>
  <c r="E33" i="45"/>
  <c r="I32" i="45"/>
  <c r="G32" i="45"/>
  <c r="E32" i="45"/>
  <c r="I31" i="45"/>
  <c r="G31" i="45"/>
  <c r="E31" i="45"/>
  <c r="I30" i="45"/>
  <c r="G30" i="45"/>
  <c r="E30" i="45"/>
  <c r="I29" i="45"/>
  <c r="G29" i="45"/>
  <c r="E29" i="45"/>
  <c r="I28" i="45"/>
  <c r="G28" i="45"/>
  <c r="E28" i="45"/>
  <c r="I27" i="45"/>
  <c r="G27" i="45"/>
  <c r="E27" i="45"/>
  <c r="I26" i="45"/>
  <c r="G26" i="45"/>
  <c r="E26" i="45"/>
  <c r="I25" i="45"/>
  <c r="G25" i="45"/>
  <c r="E25" i="45"/>
  <c r="J25" i="45" s="1"/>
  <c r="I24" i="45"/>
  <c r="G24" i="45"/>
  <c r="E24" i="45"/>
  <c r="I23" i="45"/>
  <c r="G23" i="45"/>
  <c r="E23" i="45"/>
  <c r="J23" i="45" s="1"/>
  <c r="I22" i="45"/>
  <c r="G22" i="45"/>
  <c r="E22" i="45"/>
  <c r="I21" i="45"/>
  <c r="G21" i="45"/>
  <c r="E21" i="45"/>
  <c r="I20" i="45"/>
  <c r="G20" i="45"/>
  <c r="E20" i="45"/>
  <c r="I19" i="45"/>
  <c r="G19" i="45"/>
  <c r="E19" i="45"/>
  <c r="J19" i="45" s="1"/>
  <c r="I18" i="45"/>
  <c r="G18" i="45"/>
  <c r="E18" i="45"/>
  <c r="I17" i="45"/>
  <c r="G17" i="45"/>
  <c r="E17" i="45"/>
  <c r="E15" i="45"/>
  <c r="J15" i="45" s="1"/>
  <c r="J17" i="45" l="1"/>
  <c r="J29" i="45"/>
  <c r="J31" i="45"/>
  <c r="J28" i="45"/>
  <c r="J20" i="45"/>
  <c r="J32" i="45"/>
  <c r="J32" i="26" s="1"/>
  <c r="J22" i="45"/>
  <c r="J34" i="45"/>
  <c r="J26" i="45"/>
  <c r="J27" i="45"/>
  <c r="J24" i="45"/>
  <c r="J33" i="45"/>
  <c r="J21" i="45"/>
  <c r="J30" i="45"/>
  <c r="J18" i="45"/>
  <c r="D9" i="39" l="1"/>
  <c r="D8" i="39"/>
  <c r="BQ12" i="38" l="1"/>
  <c r="O30" i="26" l="1"/>
</calcChain>
</file>

<file path=xl/sharedStrings.xml><?xml version="1.0" encoding="utf-8"?>
<sst xmlns="http://schemas.openxmlformats.org/spreadsheetml/2006/main" count="812" uniqueCount="506">
  <si>
    <t>LINEオープンキャンペーン（サンプリング型）入稿シート</t>
    <phoneticPr fontId="8"/>
  </si>
  <si>
    <t>LINE関連サービスの表記について</t>
    <rPh sb="0" eb="2">
      <t>カンレn</t>
    </rPh>
    <phoneticPr fontId="8"/>
  </si>
  <si>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8"/>
  </si>
  <si>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8"/>
  </si>
  <si>
    <t>キャンペーンLP</t>
    <phoneticPr fontId="8"/>
  </si>
  <si>
    <t>アンケート</t>
    <phoneticPr fontId="8"/>
  </si>
  <si>
    <t>当落ページ【当選】</t>
    <rPh sb="0" eb="2">
      <t>トウラク</t>
    </rPh>
    <rPh sb="6" eb="8">
      <t>トウセン</t>
    </rPh>
    <phoneticPr fontId="8"/>
  </si>
  <si>
    <t>景品獲得通知</t>
    <rPh sb="0" eb="4">
      <t>ケイヒンカクトク</t>
    </rPh>
    <phoneticPr fontId="8"/>
  </si>
  <si>
    <t>入稿フォーム</t>
    <rPh sb="0" eb="2">
      <t>ニュウコウキイロヒツヨウジョウホウキニュウ</t>
    </rPh>
    <phoneticPr fontId="8"/>
  </si>
  <si>
    <t>※黄色のセルに必要情報をご記入ください。</t>
    <phoneticPr fontId="8"/>
  </si>
  <si>
    <t>№</t>
    <phoneticPr fontId="8"/>
  </si>
  <si>
    <t>①</t>
    <phoneticPr fontId="8"/>
  </si>
  <si>
    <t xml:space="preserve">キャンペーンタイトル(全ページ共通) </t>
    <rPh sb="11" eb="12">
      <t>ゼン</t>
    </rPh>
    <rPh sb="15" eb="17">
      <t>キョウツウ</t>
    </rPh>
    <phoneticPr fontId="8"/>
  </si>
  <si>
    <t>仕様：20文字以内(全角・半角問わず)</t>
    <rPh sb="0" eb="2">
      <t>シヨウモジイナイゼンカクハンカクト</t>
    </rPh>
    <phoneticPr fontId="8"/>
  </si>
  <si>
    <t>○○○○○キャンペーン</t>
    <phoneticPr fontId="66"/>
  </si>
  <si>
    <t>※末尾に「キャンペーン」を記載することを推奨</t>
    <rPh sb="0" eb="1">
      <t>ト</t>
    </rPh>
    <phoneticPr fontId="8"/>
  </si>
  <si>
    <t>②</t>
    <phoneticPr fontId="8"/>
  </si>
  <si>
    <t>カバー画像</t>
    <rPh sb="3" eb="5">
      <t>ガゾウ</t>
    </rPh>
    <phoneticPr fontId="8"/>
  </si>
  <si>
    <t>仕様：横750px  縦930px、500KB以下、PNGファイル形式</t>
    <rPh sb="0" eb="2">
      <t>シヨウ</t>
    </rPh>
    <phoneticPr fontId="8"/>
  </si>
  <si>
    <t>納品ファイル名：下記で名前を設定してください。再入稿の際はv2、v3…と数字を更新してください。</t>
    <rPh sb="0" eb="2">
      <t>ノウヒン</t>
    </rPh>
    <rPh sb="6" eb="7">
      <t>メイ</t>
    </rPh>
    <phoneticPr fontId="8"/>
  </si>
  <si>
    <t>2_cover_商品名_v1.png</t>
    <phoneticPr fontId="66"/>
  </si>
  <si>
    <t>※自動で四隅が25pxトリミングされます（水色○部分）</t>
    <rPh sb="0" eb="1">
      <t>ジドウ</t>
    </rPh>
    <phoneticPr fontId="66"/>
  </si>
  <si>
    <t>※LP内に本キャンペーン以外の訴求をすることはNGです</t>
    <rPh sb="0" eb="1">
      <t>ナイ</t>
    </rPh>
    <phoneticPr fontId="66"/>
  </si>
  <si>
    <t>③</t>
    <phoneticPr fontId="8"/>
  </si>
  <si>
    <t>ベースカラー</t>
    <phoneticPr fontId="8"/>
  </si>
  <si>
    <t>仕様：Webカラーコード(16進数)</t>
    <rPh sb="0" eb="2">
      <t>シヨウ</t>
    </rPh>
    <phoneticPr fontId="8"/>
  </si>
  <si>
    <t>#</t>
    <phoneticPr fontId="8"/>
  </si>
  <si>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8"/>
  </si>
  <si>
    <t>④</t>
    <phoneticPr fontId="8"/>
  </si>
  <si>
    <t>キャンペーン詳細</t>
    <rPh sb="6" eb="8">
      <t>ショウサイ</t>
    </rPh>
    <phoneticPr fontId="8"/>
  </si>
  <si>
    <t>「キャンペーン詳細」シート</t>
    <phoneticPr fontId="8"/>
  </si>
  <si>
    <t>当落ページ【落選】
※入稿不可・共通仕様</t>
    <rPh sb="0" eb="2">
      <t>トウラク</t>
    </rPh>
    <rPh sb="6" eb="8">
      <t>ラクセン</t>
    </rPh>
    <rPh sb="11" eb="15">
      <t>ニュウコウフカ</t>
    </rPh>
    <rPh sb="16" eb="20">
      <t>キョウツウシヨウ</t>
    </rPh>
    <phoneticPr fontId="8"/>
  </si>
  <si>
    <t>⑤</t>
    <phoneticPr fontId="8"/>
  </si>
  <si>
    <t>年齢確認</t>
    <rPh sb="0" eb="2">
      <t>ネンレイ</t>
    </rPh>
    <rPh sb="2" eb="4">
      <t>カクニン</t>
    </rPh>
    <phoneticPr fontId="8"/>
  </si>
  <si>
    <t>20歳以上のみのご応募とされる場合は有をご選択ください。</t>
    <phoneticPr fontId="8"/>
  </si>
  <si>
    <t>有　／　無</t>
    <phoneticPr fontId="8"/>
  </si>
  <si>
    <t>⑥</t>
    <phoneticPr fontId="8"/>
  </si>
  <si>
    <t>OGP用商品画像</t>
    <phoneticPr fontId="8"/>
  </si>
  <si>
    <t>仕様：横1024px　縦1024px、500KB以下、PNGファイル形式</t>
    <rPh sb="0" eb="2">
      <t>シヨウ</t>
    </rPh>
    <phoneticPr fontId="8"/>
  </si>
  <si>
    <t xml:space="preserve"> </t>
    <phoneticPr fontId="8"/>
  </si>
  <si>
    <t>6_ogp_商品名_v1.png</t>
    <phoneticPr fontId="66"/>
  </si>
  <si>
    <t>※OGPに設定される画像です</t>
    <phoneticPr fontId="8"/>
  </si>
  <si>
    <t>⑦</t>
    <phoneticPr fontId="8"/>
  </si>
  <si>
    <t>インセンティブ名称（商品正式名称）</t>
    <rPh sb="0" eb="1">
      <t>sy</t>
    </rPh>
    <phoneticPr fontId="8"/>
  </si>
  <si>
    <t>仕様：100文字以内(全角・半角問わず)</t>
    <rPh sb="0" eb="2">
      <t>シヨウ</t>
    </rPh>
    <rPh sb="6" eb="8">
      <t>モジ</t>
    </rPh>
    <rPh sb="8" eb="10">
      <t>イナイ</t>
    </rPh>
    <rPh sb="11" eb="13">
      <t>ゼンカク</t>
    </rPh>
    <rPh sb="14" eb="16">
      <t>ハンカク</t>
    </rPh>
    <rPh sb="16" eb="17">
      <t>ト</t>
    </rPh>
    <phoneticPr fontId="8"/>
  </si>
  <si>
    <t>⑧</t>
    <phoneticPr fontId="8"/>
  </si>
  <si>
    <r>
      <t>インセンティブ画像</t>
    </r>
    <r>
      <rPr>
        <b/>
        <sz val="12"/>
        <color theme="7"/>
        <rFont val="メイリオ"/>
        <family val="3"/>
        <charset val="128"/>
      </rPr>
      <t xml:space="preserve"> </t>
    </r>
    <phoneticPr fontId="8"/>
  </si>
  <si>
    <t>仕様：横300px　縦300px、300KB以下、PNGファイル形式</t>
    <rPh sb="0" eb="2">
      <t>シヨウ</t>
    </rPh>
    <phoneticPr fontId="8"/>
  </si>
  <si>
    <t>8_incentive_商品名_v1.png</t>
    <phoneticPr fontId="8"/>
  </si>
  <si>
    <t>⑨</t>
    <phoneticPr fontId="8"/>
  </si>
  <si>
    <t>キャンペーン一覧掲載用画像</t>
    <rPh sb="6" eb="11">
      <t>イチランケイサイヨウ</t>
    </rPh>
    <rPh sb="11" eb="13">
      <t>ガゾウ</t>
    </rPh>
    <phoneticPr fontId="8"/>
  </si>
  <si>
    <t>9_list_商品名_v1.png</t>
    <phoneticPr fontId="8"/>
  </si>
  <si>
    <t>※「LINEで応募」キャンペーン一覧および景品獲得通知に設定される画像です</t>
    <rPh sb="0" eb="1">
      <t>ツケズニ</t>
    </rPh>
    <rPh sb="7" eb="9">
      <t>オウボ</t>
    </rPh>
    <rPh sb="16" eb="18">
      <t>イチラン</t>
    </rPh>
    <rPh sb="28" eb="30">
      <t>セッテイ</t>
    </rPh>
    <rPh sb="33" eb="35">
      <t>ガゾウ</t>
    </rPh>
    <phoneticPr fontId="8"/>
  </si>
  <si>
    <t>⑩</t>
    <phoneticPr fontId="8"/>
  </si>
  <si>
    <t>友だち追加　LINE公式アカウント</t>
    <phoneticPr fontId="8"/>
  </si>
  <si>
    <t>・APIが実装されている公式アカウントのみご利用いただけます。</t>
    <phoneticPr fontId="8"/>
  </si>
  <si>
    <t>・友だち追加対象アカウントは、キャンペーン主催の公式アカウント1つのみとなります。</t>
  </si>
  <si>
    <t>・ベーシックIDもしくはプレミアムIDいずれかを記載してください</t>
    <phoneticPr fontId="8"/>
  </si>
  <si>
    <t>ベーシックID
プレミアムID</t>
    <phoneticPr fontId="8"/>
  </si>
  <si>
    <t>＠</t>
    <phoneticPr fontId="8"/>
  </si>
  <si>
    <t>Channel ID
（10桁の数字）</t>
    <phoneticPr fontId="8"/>
  </si>
  <si>
    <t>⑪</t>
    <phoneticPr fontId="8"/>
  </si>
  <si>
    <t>LINEアカウント登録時間制限（分）</t>
    <phoneticPr fontId="8"/>
  </si>
  <si>
    <t>LINEアカウント新規作成時から何分間応募できないようにするか、半角数字で記入ください。</t>
    <rPh sb="9" eb="11">
      <t>シンキ</t>
    </rPh>
    <rPh sb="11" eb="13">
      <t>サクセイ</t>
    </rPh>
    <rPh sb="13" eb="14">
      <t>ジ</t>
    </rPh>
    <rPh sb="16" eb="19">
      <t>ナンフンカン</t>
    </rPh>
    <rPh sb="19" eb="21">
      <t>オウボ</t>
    </rPh>
    <rPh sb="32" eb="36">
      <t>ハンカクスウジ</t>
    </rPh>
    <rPh sb="37" eb="39">
      <t>キニュウ</t>
    </rPh>
    <phoneticPr fontId="8"/>
  </si>
  <si>
    <t>0を指定すると制限はOFFになります。</t>
    <phoneticPr fontId="8"/>
  </si>
  <si>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</si>
  <si>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</si>
  <si>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</si>
  <si>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</si>
  <si>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</si>
  <si>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</si>
  <si>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</si>
  <si>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</si>
  <si>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</si>
  <si>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</si>
  <si>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</si>
  <si>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</si>
  <si>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</si>
  <si>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</si>
  <si>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</si>
  <si>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8"/>
  </si>
  <si>
    <t>項目</t>
    <rPh sb="0" eb="2">
      <t>コウモク</t>
    </rPh>
    <phoneticPr fontId="8"/>
  </si>
  <si>
    <t>記入欄</t>
    <rPh sb="0" eb="2">
      <t>キニュウ</t>
    </rPh>
    <rPh sb="2" eb="3">
      <t>ラン</t>
    </rPh>
    <phoneticPr fontId="8"/>
  </si>
  <si>
    <t>例</t>
    <rPh sb="0" eb="1">
      <t>レイ</t>
    </rPh>
    <phoneticPr fontId="8"/>
  </si>
  <si>
    <t>広告主様名(主催)</t>
    <rPh sb="0" eb="3">
      <t>コウコクヌシ</t>
    </rPh>
    <rPh sb="3" eb="4">
      <t>サマ</t>
    </rPh>
    <rPh sb="4" eb="5">
      <t>メイ</t>
    </rPh>
    <rPh sb="6" eb="8">
      <t>シュサイ</t>
    </rPh>
    <phoneticPr fontId="8"/>
  </si>
  <si>
    <t>必須</t>
    <rPh sb="0" eb="2">
      <t>ヒッス</t>
    </rPh>
    <phoneticPr fontId="8"/>
  </si>
  <si>
    <t>サンプル株式会社</t>
    <rPh sb="4" eb="8">
      <t>カブシキガイシャ</t>
    </rPh>
    <phoneticPr fontId="8"/>
  </si>
  <si>
    <t>公式アカウント名</t>
    <rPh sb="0" eb="2">
      <t>コウシキ</t>
    </rPh>
    <rPh sb="7" eb="8">
      <t>メイ</t>
    </rPh>
    <phoneticPr fontId="8"/>
  </si>
  <si>
    <t>サンプルプロモーション</t>
    <phoneticPr fontId="8"/>
  </si>
  <si>
    <t>インセンティブ名称（商品正式名称）</t>
    <rPh sb="7" eb="9">
      <t>メイショウ</t>
    </rPh>
    <rPh sb="10" eb="16">
      <t>ショウヒンセイシキメイショウ</t>
    </rPh>
    <phoneticPr fontId="8"/>
  </si>
  <si>
    <t>LYサイダー500ml</t>
    <phoneticPr fontId="8"/>
  </si>
  <si>
    <r>
      <t xml:space="preserve">インセンティブ配布総数（当選人数）
</t>
    </r>
    <r>
      <rPr>
        <sz val="9"/>
        <color theme="1"/>
        <rFont val="メイリオ"/>
        <family val="3"/>
        <charset val="128"/>
      </rPr>
      <t>※実施小売企業での合計配布数を記入してください</t>
    </r>
    <rPh sb="7" eb="11">
      <t>ハイフソウスウ</t>
    </rPh>
    <rPh sb="12" eb="16">
      <t>トウセンニンズウ</t>
    </rPh>
    <rPh sb="19" eb="23">
      <t>ジッシコウリ</t>
    </rPh>
    <rPh sb="23" eb="25">
      <t>キギョウ</t>
    </rPh>
    <rPh sb="27" eb="29">
      <t>ゴウケイ</t>
    </rPh>
    <rPh sb="29" eb="31">
      <t>ハイフ</t>
    </rPh>
    <rPh sb="31" eb="32">
      <t>スウ</t>
    </rPh>
    <rPh sb="33" eb="35">
      <t>キニュウ</t>
    </rPh>
    <phoneticPr fontId="8"/>
  </si>
  <si>
    <r>
      <t xml:space="preserve">応募期間
</t>
    </r>
    <r>
      <rPr>
        <sz val="10"/>
        <color theme="1"/>
        <rFont val="メイリオ"/>
        <family val="3"/>
        <charset val="128"/>
      </rPr>
      <t>※開始時刻は11:00、終了時刻は23:59固定です</t>
    </r>
    <rPh sb="0" eb="2">
      <t>オウボ</t>
    </rPh>
    <rPh sb="2" eb="4">
      <t>キカン</t>
    </rPh>
    <rPh sb="6" eb="10">
      <t>カイシジコク</t>
    </rPh>
    <rPh sb="17" eb="21">
      <t>シュウリョウジコク</t>
    </rPh>
    <rPh sb="27" eb="29">
      <t>コテイ</t>
    </rPh>
    <phoneticPr fontId="8"/>
  </si>
  <si>
    <t>開始月日</t>
    <rPh sb="0" eb="2">
      <t>カイシ</t>
    </rPh>
    <rPh sb="2" eb="3">
      <t>ガツ</t>
    </rPh>
    <rPh sb="3" eb="4">
      <t>ヒ</t>
    </rPh>
    <phoneticPr fontId="8"/>
  </si>
  <si>
    <t>終了月日</t>
    <rPh sb="0" eb="2">
      <t>シュウリョウ</t>
    </rPh>
    <rPh sb="2" eb="3">
      <t>ガツ</t>
    </rPh>
    <rPh sb="3" eb="4">
      <t>ヒ</t>
    </rPh>
    <phoneticPr fontId="8"/>
  </si>
  <si>
    <t>クーポン引換詳細</t>
    <rPh sb="4" eb="6">
      <t>ヒキカエ</t>
    </rPh>
    <rPh sb="6" eb="8">
      <t>ショウサイ</t>
    </rPh>
    <phoneticPr fontId="8"/>
  </si>
  <si>
    <t>セブン-イレブン</t>
    <phoneticPr fontId="8"/>
  </si>
  <si>
    <r>
      <t xml:space="preserve">クーポン引換期間
</t>
    </r>
    <r>
      <rPr>
        <sz val="9"/>
        <color theme="1"/>
        <rFont val="メイリオ"/>
        <family val="3"/>
        <charset val="128"/>
      </rPr>
      <t>※開始時刻は11:00、終了時刻は23:59固定です</t>
    </r>
    <rPh sb="4" eb="6">
      <t>ヒキカエ</t>
    </rPh>
    <rPh sb="6" eb="8">
      <t>キカン</t>
    </rPh>
    <phoneticPr fontId="8"/>
  </si>
  <si>
    <r>
      <t>開始月日</t>
    </r>
    <r>
      <rPr>
        <sz val="9"/>
        <color theme="1"/>
        <rFont val="メイリオ"/>
        <family val="3"/>
        <charset val="128"/>
      </rPr>
      <t>※原則応募開始日と同日</t>
    </r>
    <rPh sb="0" eb="2">
      <t>カイシ</t>
    </rPh>
    <rPh sb="2" eb="3">
      <t>ガツ</t>
    </rPh>
    <rPh sb="3" eb="4">
      <t>ヒ</t>
    </rPh>
    <rPh sb="5" eb="7">
      <t>ゲンソク</t>
    </rPh>
    <rPh sb="7" eb="12">
      <t>オウボカイシビ</t>
    </rPh>
    <rPh sb="13" eb="15">
      <t>ドウジツ</t>
    </rPh>
    <phoneticPr fontId="8"/>
  </si>
  <si>
    <t>インセンティブ商品上代（税込価格）</t>
    <rPh sb="7" eb="11">
      <t>ショウヒンジョウダイ</t>
    </rPh>
    <rPh sb="12" eb="14">
      <t>ゼイコミ</t>
    </rPh>
    <rPh sb="14" eb="16">
      <t>カカク</t>
    </rPh>
    <phoneticPr fontId="8"/>
  </si>
  <si>
    <t>120円</t>
    <rPh sb="3" eb="4">
      <t>エン</t>
    </rPh>
    <phoneticPr fontId="8"/>
  </si>
  <si>
    <t>任意</t>
    <rPh sb="0" eb="2">
      <t>ニンイ</t>
    </rPh>
    <phoneticPr fontId="8"/>
  </si>
  <si>
    <t>ローソン</t>
    <phoneticPr fontId="8"/>
  </si>
  <si>
    <r>
      <t>開始月日</t>
    </r>
    <r>
      <rPr>
        <sz val="9"/>
        <color theme="1"/>
        <rFont val="メイリオ"/>
        <family val="3"/>
        <charset val="128"/>
      </rPr>
      <t>※原則応募開始日と同日</t>
    </r>
    <rPh sb="0" eb="2">
      <t>カイシ</t>
    </rPh>
    <rPh sb="2" eb="3">
      <t>ガツ</t>
    </rPh>
    <rPh sb="3" eb="4">
      <t>ヒ</t>
    </rPh>
    <phoneticPr fontId="8"/>
  </si>
  <si>
    <t>ファミリーマート</t>
    <phoneticPr fontId="8"/>
  </si>
  <si>
    <t>問い合わせ先</t>
    <rPh sb="0" eb="1">
      <t>ト</t>
    </rPh>
    <rPh sb="2" eb="3">
      <t>ア</t>
    </rPh>
    <rPh sb="5" eb="6">
      <t>サキ</t>
    </rPh>
    <phoneticPr fontId="8"/>
  </si>
  <si>
    <t>サンプル社 キャンペーン事務局</t>
    <rPh sb="4" eb="5">
      <t>シャ</t>
    </rPh>
    <rPh sb="12" eb="15">
      <t>ジムキョク</t>
    </rPh>
    <phoneticPr fontId="8"/>
  </si>
  <si>
    <t>電話番号</t>
    <rPh sb="0" eb="2">
      <t>デンワ</t>
    </rPh>
    <rPh sb="2" eb="4">
      <t>バンゴウ</t>
    </rPh>
    <phoneticPr fontId="8"/>
  </si>
  <si>
    <t>電話番号／メールアドレス／問い合わせフォームURLいずれか
必須</t>
    <rPh sb="0" eb="4">
      <t>デンワバンゴウ</t>
    </rPh>
    <rPh sb="13" eb="14">
      <t>ト</t>
    </rPh>
    <rPh sb="15" eb="16">
      <t>ア</t>
    </rPh>
    <phoneticPr fontId="8"/>
  </si>
  <si>
    <t>03-××××-××××</t>
    <phoneticPr fontId="8"/>
  </si>
  <si>
    <t>受付時間</t>
    <rPh sb="0" eb="2">
      <t>ウケツケ</t>
    </rPh>
    <rPh sb="2" eb="4">
      <t>ジカン</t>
    </rPh>
    <phoneticPr fontId="8"/>
  </si>
  <si>
    <t>10：00～18：00（土・日・祝祭日を除く）</t>
    <phoneticPr fontId="8"/>
  </si>
  <si>
    <t>メールアドレス/問い合わせフォームURL</t>
    <rPh sb="8" eb="9">
      <t>ト</t>
    </rPh>
    <rPh sb="10" eb="11">
      <t>ア</t>
    </rPh>
    <phoneticPr fontId="8"/>
  </si>
  <si>
    <t>sample@xxx.co.jp</t>
    <phoneticPr fontId="8"/>
  </si>
  <si>
    <t>その他</t>
    <rPh sb="2" eb="3">
      <t>タ</t>
    </rPh>
    <phoneticPr fontId="8"/>
  </si>
  <si>
    <t>※黄色のセルをご記入ください。</t>
    <rPh sb="1" eb="3">
      <t>キイロ</t>
    </rPh>
    <rPh sb="8" eb="10">
      <t>キニュウ</t>
    </rPh>
    <phoneticPr fontId="66"/>
  </si>
  <si>
    <t>アンケート項目記入</t>
    <rPh sb="5" eb="7">
      <t>コウモク</t>
    </rPh>
    <rPh sb="7" eb="9">
      <t>キニュウ</t>
    </rPh>
    <phoneticPr fontId="66"/>
  </si>
  <si>
    <t>▼アンケート概要（固定）▼</t>
    <rPh sb="0" eb="2">
      <t>コテ</t>
    </rPh>
    <rPh sb="6" eb="8">
      <t>ガイヨウ</t>
    </rPh>
    <phoneticPr fontId="66"/>
  </si>
  <si>
    <t>この度はキャンペーンにご応募いただき、誠にありがとうございます。簡単なアンケートへのご協力をお願い致します。</t>
    <phoneticPr fontId="66"/>
  </si>
  <si>
    <t>▼設問・解答▼</t>
    <rPh sb="1" eb="3">
      <t>セツモン</t>
    </rPh>
    <rPh sb="4" eb="6">
      <t>カイトウ</t>
    </rPh>
    <phoneticPr fontId="66"/>
  </si>
  <si>
    <t>・原則、設問1～設問3はLINEヤフー社が設定する固定の項目となります。ただし、設問2について、アルコールなど20歳以上が条件になっている場合は、19歳以下の選択肢を削除できます。設問2のチェックボックスでご指定ください。</t>
    <rPh sb="0" eb="1">
      <t>セt</t>
    </rPh>
    <rPh sb="40" eb="42">
      <t>セツモn</t>
    </rPh>
    <rPh sb="58" eb="60">
      <t>イジョウg</t>
    </rPh>
    <rPh sb="61" eb="63">
      <t>ジョウケンニn</t>
    </rPh>
    <rPh sb="76" eb="78">
      <t>イカn</t>
    </rPh>
    <rPh sb="83" eb="85">
      <t>サクジョd</t>
    </rPh>
    <phoneticPr fontId="66"/>
  </si>
  <si>
    <t>※設問数に関しては、弊社設定の設問1～設問3を含め、8問以内とさせていただきます。（但し５問以内を推奨）</t>
    <rPh sb="0" eb="1">
      <t>モンヘイシャセッテイセツモンセツモンフクイナイ</t>
    </rPh>
    <phoneticPr fontId="66"/>
  </si>
  <si>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6"/>
  </si>
  <si>
    <t>※回答の選択肢数は5項目以内を推奨しております。それ以上をご希望の場合は15項目を上限とします。</t>
    <rPh sb="0" eb="1">
      <t>カイトウ</t>
    </rPh>
    <rPh sb="10" eb="12">
      <t>コウモク</t>
    </rPh>
    <rPh sb="15" eb="17">
      <t>スイショウ</t>
    </rPh>
    <phoneticPr fontId="66"/>
  </si>
  <si>
    <t>設問
記入例</t>
    <rPh sb="0" eb="2">
      <t>セツモン</t>
    </rPh>
    <rPh sb="3" eb="5">
      <t>キニュウ</t>
    </rPh>
    <rPh sb="5" eb="6">
      <t>レイ</t>
    </rPh>
    <phoneticPr fontId="66"/>
  </si>
  <si>
    <t>選択方式：</t>
    <rPh sb="0" eb="2">
      <t>センタク</t>
    </rPh>
    <rPh sb="2" eb="4">
      <t>ホウシキ</t>
    </rPh>
    <phoneticPr fontId="66"/>
  </si>
  <si>
    <t>ボタン（単一選択）</t>
  </si>
  <si>
    <t>回答
記入例</t>
    <rPh sb="0" eb="2">
      <t>カイトウ</t>
    </rPh>
    <rPh sb="3" eb="5">
      <t>キニュウ</t>
    </rPh>
    <rPh sb="5" eb="6">
      <t>レイ</t>
    </rPh>
    <phoneticPr fontId="66"/>
  </si>
  <si>
    <t>店頭でポスターで見かけた</t>
    <rPh sb="0" eb="2">
      <t>テントウ</t>
    </rPh>
    <rPh sb="8" eb="9">
      <t>ミ</t>
    </rPh>
    <phoneticPr fontId="66"/>
  </si>
  <si>
    <t>アンケート画面イメージ</t>
    <phoneticPr fontId="66"/>
  </si>
  <si>
    <t>基本項目のテンプレート</t>
    <phoneticPr fontId="66"/>
  </si>
  <si>
    <t>〇〇ブランドを知っていますか?</t>
    <rPh sb="0" eb="15">
      <t>シ</t>
    </rPh>
    <phoneticPr fontId="66"/>
  </si>
  <si>
    <t>商品についているシールで見かけた</t>
    <rPh sb="0" eb="2">
      <t>ショウヒン</t>
    </rPh>
    <rPh sb="12" eb="13">
      <t>ミ</t>
    </rPh>
    <phoneticPr fontId="66"/>
  </si>
  <si>
    <t>→</t>
    <phoneticPr fontId="66"/>
  </si>
  <si>
    <t>Webサイトで見かけた</t>
    <rPh sb="7" eb="8">
      <t>ミ</t>
    </rPh>
    <phoneticPr fontId="66"/>
  </si>
  <si>
    <t>推奨文字数は左記をご確認ください。</t>
    <rPh sb="0" eb="2">
      <t>スイショウ</t>
    </rPh>
    <rPh sb="2" eb="4">
      <t>モジ</t>
    </rPh>
    <rPh sb="4" eb="5">
      <t>スウカキカクニン</t>
    </rPh>
    <phoneticPr fontId="66"/>
  </si>
  <si>
    <t>「性別」「年齢」「地域」の選択肢は</t>
    <rPh sb="1" eb="3">
      <t>セイベツ</t>
    </rPh>
    <rPh sb="5" eb="7">
      <t>ネンレイ</t>
    </rPh>
    <rPh sb="9" eb="11">
      <t>チイキ</t>
    </rPh>
    <rPh sb="13" eb="16">
      <t>センタクシ</t>
    </rPh>
    <phoneticPr fontId="66"/>
  </si>
  <si>
    <t>知人もしくは家族経由で知った</t>
    <rPh sb="0" eb="2">
      <t>チジン</t>
    </rPh>
    <rPh sb="6" eb="8">
      <t>カゾク</t>
    </rPh>
    <rPh sb="8" eb="10">
      <t>ケイユ</t>
    </rPh>
    <rPh sb="11" eb="12">
      <t>シ</t>
    </rPh>
    <phoneticPr fontId="66"/>
  </si>
  <si>
    <t>このアンケートフォームは全て必須扱いとなります。</t>
    <rPh sb="12" eb="13">
      <t>スベ</t>
    </rPh>
    <rPh sb="14" eb="16">
      <t>ヒッス</t>
    </rPh>
    <rPh sb="16" eb="17">
      <t>アツカ</t>
    </rPh>
    <phoneticPr fontId="66"/>
  </si>
  <si>
    <t>下記のテンプレートが適用されます。</t>
    <phoneticPr fontId="66"/>
  </si>
  <si>
    <t>知らない</t>
    <rPh sb="0" eb="1">
      <t>ッタ</t>
    </rPh>
    <phoneticPr fontId="66"/>
  </si>
  <si>
    <t>その他</t>
    <phoneticPr fontId="66"/>
  </si>
  <si>
    <t>■性別</t>
    <rPh sb="1" eb="3">
      <t>セイベツ</t>
    </rPh>
    <phoneticPr fontId="66"/>
  </si>
  <si>
    <t>■地域</t>
    <rPh sb="1" eb="3">
      <t>チイキ</t>
    </rPh>
    <phoneticPr fontId="66"/>
  </si>
  <si>
    <t>設問1
(固定)</t>
    <rPh sb="0" eb="2">
      <t>セツモン</t>
    </rPh>
    <rPh sb="5" eb="7">
      <t>コテイ</t>
    </rPh>
    <phoneticPr fontId="66"/>
  </si>
  <si>
    <t>回答1</t>
    <rPh sb="0" eb="2">
      <t>カイトウ</t>
    </rPh>
    <phoneticPr fontId="66"/>
  </si>
  <si>
    <t>右のテンプレートが適用されます</t>
    <rPh sb="0" eb="1">
      <t>ミギシタ</t>
    </rPh>
    <rPh sb="9" eb="11">
      <t>テキヨウ</t>
    </rPh>
    <phoneticPr fontId="66"/>
  </si>
  <si>
    <t>1：男性</t>
    <phoneticPr fontId="8"/>
  </si>
  <si>
    <t>1：北海道</t>
    <phoneticPr fontId="8"/>
  </si>
  <si>
    <t>25：滋賀県</t>
    <phoneticPr fontId="8"/>
  </si>
  <si>
    <t>性別を教えてください。</t>
    <rPh sb="0" eb="2">
      <t>セイベツ</t>
    </rPh>
    <rPh sb="3" eb="4">
      <t>オシ</t>
    </rPh>
    <phoneticPr fontId="66"/>
  </si>
  <si>
    <t>2：女性</t>
    <phoneticPr fontId="8"/>
  </si>
  <si>
    <t>2：青森県</t>
    <phoneticPr fontId="8"/>
  </si>
  <si>
    <t>26：京都府</t>
    <phoneticPr fontId="8"/>
  </si>
  <si>
    <t>3：その他</t>
    <phoneticPr fontId="66"/>
  </si>
  <si>
    <t>3：岩手県</t>
    <phoneticPr fontId="8"/>
  </si>
  <si>
    <t>27：大阪府</t>
    <phoneticPr fontId="8"/>
  </si>
  <si>
    <t>4：回答しない</t>
    <rPh sb="2" eb="4">
      <t>カイトウ</t>
    </rPh>
    <phoneticPr fontId="66"/>
  </si>
  <si>
    <t>4：宮城県</t>
    <phoneticPr fontId="8"/>
  </si>
  <si>
    <t>28：兵庫県</t>
    <phoneticPr fontId="8"/>
  </si>
  <si>
    <t>5：秋田県</t>
    <phoneticPr fontId="8"/>
  </si>
  <si>
    <t>29：奈良県</t>
    <phoneticPr fontId="8"/>
  </si>
  <si>
    <t>設問2
(固定)</t>
    <rPh sb="0" eb="2">
      <t>セツモン</t>
    </rPh>
    <rPh sb="5" eb="7">
      <t>コテイ</t>
    </rPh>
    <phoneticPr fontId="66"/>
  </si>
  <si>
    <t>回答2</t>
    <rPh sb="0" eb="2">
      <t>カイトウ</t>
    </rPh>
    <phoneticPr fontId="66"/>
  </si>
  <si>
    <t>6：山形県</t>
    <phoneticPr fontId="8"/>
  </si>
  <si>
    <t>30：和歌山県</t>
    <phoneticPr fontId="8"/>
  </si>
  <si>
    <t>年齢を教えてください。</t>
    <rPh sb="0" eb="2">
      <t>ネンレイ</t>
    </rPh>
    <rPh sb="3" eb="4">
      <t>オシ</t>
    </rPh>
    <phoneticPr fontId="66"/>
  </si>
  <si>
    <t>7：福島県</t>
    <phoneticPr fontId="8"/>
  </si>
  <si>
    <t>31：鳥取県</t>
    <phoneticPr fontId="8"/>
  </si>
  <si>
    <t>8：茨城県</t>
    <phoneticPr fontId="8"/>
  </si>
  <si>
    <t>32：島根県</t>
    <phoneticPr fontId="8"/>
  </si>
  <si>
    <t>年齢の19歳以下を表示しない場合は、左のチェックボックスをチェックしてください。</t>
    <phoneticPr fontId="66"/>
  </si>
  <si>
    <t>■年齢</t>
    <rPh sb="1" eb="3">
      <t>ネンレイ</t>
    </rPh>
    <phoneticPr fontId="66"/>
  </si>
  <si>
    <t>9：栃木県</t>
    <phoneticPr fontId="8"/>
  </si>
  <si>
    <t>33：岡山県</t>
    <phoneticPr fontId="8"/>
  </si>
  <si>
    <t>[19歳以下を含む場合]</t>
    <rPh sb="0" eb="1">
      <t>サ</t>
    </rPh>
    <phoneticPr fontId="66"/>
  </si>
  <si>
    <t>10：群馬県</t>
    <phoneticPr fontId="8"/>
  </si>
  <si>
    <t>34：広島県</t>
    <phoneticPr fontId="8"/>
  </si>
  <si>
    <t>設問3
(固定)</t>
    <rPh sb="0" eb="2">
      <t>セツモン</t>
    </rPh>
    <rPh sb="5" eb="7">
      <t>コテイ</t>
    </rPh>
    <phoneticPr fontId="66"/>
  </si>
  <si>
    <t>回答3</t>
    <rPh sb="0" eb="2">
      <t>カイトウ</t>
    </rPh>
    <phoneticPr fontId="66"/>
  </si>
  <si>
    <t>1：19歳以下</t>
    <phoneticPr fontId="8"/>
  </si>
  <si>
    <t>11：埼玉県</t>
    <phoneticPr fontId="8"/>
  </si>
  <si>
    <t>35：山口県</t>
    <phoneticPr fontId="8"/>
  </si>
  <si>
    <t>お住まいの地域を教えてください。</t>
  </si>
  <si>
    <t>2：20〜24歳</t>
    <phoneticPr fontId="8"/>
  </si>
  <si>
    <t>12：千葉県</t>
    <phoneticPr fontId="8"/>
  </si>
  <si>
    <t>36：徳島県</t>
    <phoneticPr fontId="8"/>
  </si>
  <si>
    <t>3：25〜29歳</t>
    <phoneticPr fontId="66"/>
  </si>
  <si>
    <t>13：東京都</t>
    <phoneticPr fontId="66"/>
  </si>
  <si>
    <t>37：香川県</t>
    <phoneticPr fontId="8"/>
  </si>
  <si>
    <t>4：30〜34歳</t>
    <phoneticPr fontId="8"/>
  </si>
  <si>
    <t>14：神奈川県</t>
    <phoneticPr fontId="8"/>
  </si>
  <si>
    <t>38：愛媛県</t>
    <phoneticPr fontId="8"/>
  </si>
  <si>
    <t>5：35〜39歳</t>
    <phoneticPr fontId="8"/>
  </si>
  <si>
    <t>15：新潟県</t>
    <phoneticPr fontId="8"/>
  </si>
  <si>
    <t>39：高知県</t>
    <phoneticPr fontId="8"/>
  </si>
  <si>
    <t>設問4</t>
    <rPh sb="0" eb="2">
      <t>セツモン</t>
    </rPh>
    <phoneticPr fontId="66"/>
  </si>
  <si>
    <t>-</t>
  </si>
  <si>
    <t>回答4</t>
    <rPh sb="0" eb="2">
      <t>カイトウ</t>
    </rPh>
    <phoneticPr fontId="66"/>
  </si>
  <si>
    <t>6：40〜44歳</t>
    <phoneticPr fontId="8"/>
  </si>
  <si>
    <t>16：富山県</t>
    <phoneticPr fontId="8"/>
  </si>
  <si>
    <t>40：福岡県</t>
    <phoneticPr fontId="8"/>
  </si>
  <si>
    <t>7：45〜49歳</t>
    <phoneticPr fontId="8"/>
  </si>
  <si>
    <t>17：石川県</t>
    <phoneticPr fontId="8"/>
  </si>
  <si>
    <t>41：佐賀県</t>
    <phoneticPr fontId="8"/>
  </si>
  <si>
    <t>8：50～54歳</t>
    <phoneticPr fontId="8"/>
  </si>
  <si>
    <t>18：福井県</t>
    <phoneticPr fontId="8"/>
  </si>
  <si>
    <t>42：長崎県</t>
    <phoneticPr fontId="8"/>
  </si>
  <si>
    <t>9：55～59歳</t>
    <rPh sb="7" eb="8">
      <t>サイ</t>
    </rPh>
    <phoneticPr fontId="8"/>
  </si>
  <si>
    <t>19：山梨県</t>
    <phoneticPr fontId="66"/>
  </si>
  <si>
    <t>43：熊本県</t>
    <phoneticPr fontId="66"/>
  </si>
  <si>
    <t>10：60～64歳</t>
    <rPh sb="8" eb="9">
      <t>サイ</t>
    </rPh>
    <phoneticPr fontId="8"/>
  </si>
  <si>
    <t>20：長野県</t>
    <phoneticPr fontId="8"/>
  </si>
  <si>
    <t>44：大分県</t>
    <phoneticPr fontId="8"/>
  </si>
  <si>
    <t>11：65～69歳</t>
    <rPh sb="8" eb="9">
      <t>サイ</t>
    </rPh>
    <phoneticPr fontId="8"/>
  </si>
  <si>
    <t>21：岐阜県</t>
    <phoneticPr fontId="8"/>
  </si>
  <si>
    <t>45：宮崎県</t>
    <phoneticPr fontId="8"/>
  </si>
  <si>
    <t>12：70～74歳</t>
    <rPh sb="8" eb="9">
      <t>サイ</t>
    </rPh>
    <phoneticPr fontId="8"/>
  </si>
  <si>
    <t>22：静岡県</t>
    <phoneticPr fontId="8"/>
  </si>
  <si>
    <t>46：鹿児島県</t>
    <phoneticPr fontId="8"/>
  </si>
  <si>
    <t>13：75～79歳</t>
    <rPh sb="8" eb="9">
      <t>サイ</t>
    </rPh>
    <phoneticPr fontId="8"/>
  </si>
  <si>
    <t>23：愛知県</t>
    <phoneticPr fontId="8"/>
  </si>
  <si>
    <t>47：沖縄県</t>
    <phoneticPr fontId="8"/>
  </si>
  <si>
    <t>14：80歳以上</t>
    <rPh sb="5" eb="8">
      <t>サイイジョウ</t>
    </rPh>
    <phoneticPr fontId="8"/>
  </si>
  <si>
    <t>24：三重県</t>
    <phoneticPr fontId="8"/>
  </si>
  <si>
    <t>[20歳以上対象の場合]</t>
    <rPh sb="0" eb="1">
      <t>サ</t>
    </rPh>
    <phoneticPr fontId="66"/>
  </si>
  <si>
    <t>1：20〜24歳</t>
    <phoneticPr fontId="66"/>
  </si>
  <si>
    <t>2：25〜29歳</t>
    <phoneticPr fontId="66"/>
  </si>
  <si>
    <t>3：30〜34歳</t>
    <phoneticPr fontId="66"/>
  </si>
  <si>
    <t>4：35〜39歳</t>
    <phoneticPr fontId="66"/>
  </si>
  <si>
    <t>設問5</t>
    <rPh sb="0" eb="2">
      <t>セツモン</t>
    </rPh>
    <phoneticPr fontId="66"/>
  </si>
  <si>
    <t>回答5</t>
    <rPh sb="0" eb="2">
      <t>カイトウ</t>
    </rPh>
    <phoneticPr fontId="66"/>
  </si>
  <si>
    <t>5：40〜44歳</t>
    <phoneticPr fontId="66"/>
  </si>
  <si>
    <t>6：45〜49歳</t>
    <phoneticPr fontId="66"/>
  </si>
  <si>
    <t>7：50～54歳</t>
    <phoneticPr fontId="8"/>
  </si>
  <si>
    <t>8：55～59歳</t>
    <rPh sb="7" eb="8">
      <t>サイ</t>
    </rPh>
    <phoneticPr fontId="8"/>
  </si>
  <si>
    <t>9：60～64歳</t>
    <rPh sb="7" eb="8">
      <t>サイ</t>
    </rPh>
    <phoneticPr fontId="8"/>
  </si>
  <si>
    <t>10：65～69歳</t>
    <rPh sb="8" eb="9">
      <t>サイ</t>
    </rPh>
    <phoneticPr fontId="8"/>
  </si>
  <si>
    <t>11：70～74歳</t>
    <rPh sb="8" eb="9">
      <t>サイ</t>
    </rPh>
    <phoneticPr fontId="8"/>
  </si>
  <si>
    <t>12：75～79歳</t>
    <rPh sb="8" eb="9">
      <t>サイ</t>
    </rPh>
    <phoneticPr fontId="8"/>
  </si>
  <si>
    <t>13：80歳以上</t>
    <rPh sb="5" eb="8">
      <t>サイイジョウ</t>
    </rPh>
    <phoneticPr fontId="8"/>
  </si>
  <si>
    <t>設問6</t>
    <rPh sb="0" eb="2">
      <t>セツモン</t>
    </rPh>
    <phoneticPr fontId="66"/>
  </si>
  <si>
    <t>回答6</t>
    <rPh sb="0" eb="2">
      <t>カイトウ</t>
    </rPh>
    <phoneticPr fontId="66"/>
  </si>
  <si>
    <t>設問7</t>
    <rPh sb="0" eb="2">
      <t>セツモン</t>
    </rPh>
    <phoneticPr fontId="66"/>
  </si>
  <si>
    <t>回答7</t>
    <rPh sb="0" eb="2">
      <t>カイトウ</t>
    </rPh>
    <phoneticPr fontId="66"/>
  </si>
  <si>
    <t>設問8</t>
    <rPh sb="0" eb="2">
      <t>セツモン</t>
    </rPh>
    <phoneticPr fontId="66"/>
  </si>
  <si>
    <t>回答8</t>
    <rPh sb="0" eb="2">
      <t>カイトウ</t>
    </rPh>
    <phoneticPr fontId="66"/>
  </si>
  <si>
    <t>LINEで応募 LINE公式アカウント メッセージ配信 入稿シート</t>
    <rPh sb="0" eb="2">
      <t>ニュウコ</t>
    </rPh>
    <rPh sb="1" eb="3">
      <t>オウボ</t>
    </rPh>
    <rPh sb="5" eb="7">
      <t>オウボ</t>
    </rPh>
    <phoneticPr fontId="8"/>
  </si>
  <si>
    <t>黄色背景の欄に情報を記入いただき、ご入稿ください。</t>
    <rPh sb="0" eb="2">
      <t>ハイシn</t>
    </rPh>
    <phoneticPr fontId="8"/>
  </si>
  <si>
    <t>■掲載イメージ</t>
    <phoneticPr fontId="8"/>
  </si>
  <si>
    <t>注意事項①</t>
    <rPh sb="0" eb="2">
      <t>チュウイ</t>
    </rPh>
    <rPh sb="2" eb="4">
      <t>ジコウ</t>
    </rPh>
    <phoneticPr fontId="8"/>
  </si>
  <si>
    <t>アルコール商材の場合は20代以上のみの配信とさせていただきます。</t>
    <rPh sb="5" eb="7">
      <t>ショウザイ</t>
    </rPh>
    <rPh sb="8" eb="10">
      <t>バアイ</t>
    </rPh>
    <rPh sb="13" eb="14">
      <t>ダイ</t>
    </rPh>
    <rPh sb="14" eb="16">
      <t>イジョウ</t>
    </rPh>
    <rPh sb="19" eb="21">
      <t>ハイシン</t>
    </rPh>
    <phoneticPr fontId="8"/>
  </si>
  <si>
    <t>注意事項②</t>
    <rPh sb="0" eb="2">
      <t>チュウイ</t>
    </rPh>
    <rPh sb="2" eb="4">
      <t>ジコウ</t>
    </rPh>
    <phoneticPr fontId="8"/>
  </si>
  <si>
    <t>1メッセージの吹き出し数：1吹き出しまで  Rich Messageのみの配信となります。</t>
    <phoneticPr fontId="8"/>
  </si>
  <si>
    <t>No</t>
    <phoneticPr fontId="8"/>
  </si>
  <si>
    <t>入稿形式</t>
    <rPh sb="0" eb="2">
      <t>ニュウコウ</t>
    </rPh>
    <rPh sb="2" eb="4">
      <t>ケイシキ</t>
    </rPh>
    <phoneticPr fontId="8"/>
  </si>
  <si>
    <t>レギュレーション</t>
    <phoneticPr fontId="8"/>
  </si>
  <si>
    <t>補足</t>
    <rPh sb="0" eb="2">
      <t>ホソク</t>
    </rPh>
    <phoneticPr fontId="8"/>
  </si>
  <si>
    <t>check</t>
    <phoneticPr fontId="8"/>
  </si>
  <si>
    <t>文字制限</t>
    <rPh sb="0" eb="2">
      <t>モジ</t>
    </rPh>
    <rPh sb="2" eb="4">
      <t>セイゲン</t>
    </rPh>
    <phoneticPr fontId="8"/>
  </si>
  <si>
    <t>画像</t>
    <rPh sb="0" eb="2">
      <t>ガゾウ</t>
    </rPh>
    <phoneticPr fontId="8"/>
  </si>
  <si>
    <t>PNG
JPG</t>
    <phoneticPr fontId="8"/>
  </si>
  <si>
    <t>1040px × 1040px
（1MB以内）</t>
    <rPh sb="0" eb="23">
      <t>イナイ</t>
    </rPh>
    <phoneticPr fontId="8"/>
  </si>
  <si>
    <t>1_spoa_商品名_v1.png
もしくは
1_spoa_商品名_v1.jpg</t>
    <rPh sb="0" eb="13">
      <t>メイキニュウ</t>
    </rPh>
    <phoneticPr fontId="8"/>
  </si>
  <si>
    <t>-</t>
    <phoneticPr fontId="8"/>
  </si>
  <si>
    <t>メッセージタイトル</t>
    <phoneticPr fontId="8"/>
  </si>
  <si>
    <t>text</t>
    <phoneticPr fontId="8"/>
  </si>
  <si>
    <t>全角35文字以内
※半角英数字 使用可</t>
    <rPh sb="2" eb="4">
      <t>モジ</t>
    </rPh>
    <phoneticPr fontId="8"/>
  </si>
  <si>
    <t>例：○○企業名○○景品名○○をプレゼント♪</t>
    <rPh sb="0" eb="1">
      <t>ケ</t>
    </rPh>
    <phoneticPr fontId="8"/>
  </si>
  <si>
    <t>リンクテキスト</t>
    <phoneticPr fontId="8"/>
  </si>
  <si>
    <t>不要</t>
    <rPh sb="0" eb="2">
      <t>フヨ</t>
    </rPh>
    <phoneticPr fontId="8"/>
  </si>
  <si>
    <t>固定</t>
    <rPh sb="0" eb="2">
      <t>コテ</t>
    </rPh>
    <phoneticPr fontId="8"/>
  </si>
  <si>
    <t>入稿不可</t>
    <rPh sb="0" eb="2">
      <t>ニュウコ</t>
    </rPh>
    <phoneticPr fontId="8"/>
  </si>
  <si>
    <t>応募はこちら</t>
    <phoneticPr fontId="8"/>
  </si>
  <si>
    <t>遷移先URL</t>
    <phoneticPr fontId="8"/>
  </si>
  <si>
    <t>URL</t>
    <phoneticPr fontId="8"/>
  </si>
  <si>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8"/>
  </si>
  <si>
    <t>‐</t>
    <phoneticPr fontId="8"/>
  </si>
  <si>
    <t>配信日時</t>
    <rPh sb="0" eb="1">
      <t>ハイシn</t>
    </rPh>
    <rPh sb="3" eb="4">
      <t>ジ</t>
    </rPh>
    <phoneticPr fontId="8"/>
  </si>
  <si>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8"/>
  </si>
  <si>
    <t>YYYY/MM/DD 00:00</t>
    <phoneticPr fontId="8"/>
  </si>
  <si>
    <t>登録メールアドレス宛にLINE Sales Promotion Managerのご案内メールを送付します。</t>
  </si>
  <si>
    <t>キャンペーン主体企業様</t>
    <rPh sb="6" eb="8">
      <t>シュタイ</t>
    </rPh>
    <rPh sb="8" eb="10">
      <t>キギョウ</t>
    </rPh>
    <rPh sb="10" eb="11">
      <t>サマ</t>
    </rPh>
    <phoneticPr fontId="8"/>
  </si>
  <si>
    <t>キャンペーン詳細&gt;広告主様企業名参照</t>
    <rPh sb="6" eb="8">
      <t>ショウサイ</t>
    </rPh>
    <rPh sb="9" eb="12">
      <t>コウコクヌシ</t>
    </rPh>
    <rPh sb="12" eb="13">
      <t>サマ</t>
    </rPh>
    <rPh sb="13" eb="15">
      <t>キギョウ</t>
    </rPh>
    <rPh sb="15" eb="16">
      <t>メイ</t>
    </rPh>
    <rPh sb="16" eb="18">
      <t>サンショウ</t>
    </rPh>
    <phoneticPr fontId="8"/>
  </si>
  <si>
    <t/>
  </si>
  <si>
    <t>代理店企業様</t>
    <rPh sb="0" eb="3">
      <t>ダイリテン</t>
    </rPh>
    <rPh sb="3" eb="5">
      <t>キギョウ</t>
    </rPh>
    <rPh sb="5" eb="6">
      <t>サマ</t>
    </rPh>
    <phoneticPr fontId="8"/>
  </si>
  <si>
    <t>代理店様の企業名を正式名称で記載してください（略称不可）</t>
    <rPh sb="0" eb="3">
      <t>ダイリテン</t>
    </rPh>
    <rPh sb="3" eb="4">
      <t>サマ</t>
    </rPh>
    <rPh sb="5" eb="7">
      <t>キギョウ</t>
    </rPh>
    <rPh sb="7" eb="8">
      <t>メイ</t>
    </rPh>
    <rPh sb="14" eb="16">
      <t>キサイ</t>
    </rPh>
    <phoneticPr fontId="8"/>
  </si>
  <si>
    <t>株式会社●●●●</t>
    <rPh sb="0" eb="4">
      <t>カブシキガイシャ</t>
    </rPh>
    <phoneticPr fontId="8"/>
  </si>
  <si>
    <t>メディアレップ企業様</t>
    <rPh sb="7" eb="9">
      <t>キギョウ</t>
    </rPh>
    <rPh sb="9" eb="10">
      <t>サマ</t>
    </rPh>
    <phoneticPr fontId="8"/>
  </si>
  <si>
    <t>メディアレップ様の企業名を正式名称で記載してください（略称不可）</t>
    <rPh sb="7" eb="8">
      <t>サマ</t>
    </rPh>
    <rPh sb="9" eb="11">
      <t>キギョウ</t>
    </rPh>
    <rPh sb="11" eb="12">
      <t>メイ</t>
    </rPh>
    <rPh sb="18" eb="20">
      <t>キサイ</t>
    </rPh>
    <phoneticPr fontId="8"/>
  </si>
  <si>
    <t>LINE Sales Promotion Manager
登録メールアドレス</t>
    <phoneticPr fontId="8"/>
  </si>
  <si>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8"/>
  </si>
  <si>
    <t>ビデオオプション 入稿シート</t>
    <rPh sb="0" eb="2">
      <t>ニュウコウ</t>
    </rPh>
    <phoneticPr fontId="8"/>
  </si>
  <si>
    <t>種類</t>
    <rPh sb="0" eb="2">
      <t>シュル</t>
    </rPh>
    <phoneticPr fontId="8"/>
  </si>
  <si>
    <t>仕様</t>
    <rPh sb="0" eb="2">
      <t>シヨウ</t>
    </rPh>
    <phoneticPr fontId="8"/>
  </si>
  <si>
    <t>ファイル名</t>
    <phoneticPr fontId="8"/>
  </si>
  <si>
    <t xml:space="preserve"> 秒数</t>
    <rPh sb="0" eb="1">
      <t>ビョ</t>
    </rPh>
    <phoneticPr fontId="8"/>
  </si>
  <si>
    <t>動画</t>
    <rPh sb="0" eb="2">
      <t>ドウガ</t>
    </rPh>
    <phoneticPr fontId="8"/>
  </si>
  <si>
    <t>横長：MP4形式、1280pixel ✕ 720pixel、5MB以下、6秒以上〜60秒以下
縦長：MP4形式、720pixel ✕ 1280pixel、5MB以下、6秒以上〜60秒以下
スクエア：MP4形式、720pixel ✕ 720pixel、5MB以下、6秒以上〜60秒以下</t>
    <rPh sb="0" eb="2">
      <t>：</t>
    </rPh>
    <phoneticPr fontId="8"/>
  </si>
  <si>
    <t>秒</t>
    <phoneticPr fontId="8"/>
  </si>
  <si>
    <t>サムネイル画像</t>
    <rPh sb="0" eb="3">
      <t>セイシガ</t>
    </rPh>
    <phoneticPr fontId="8"/>
  </si>
  <si>
    <t>横長：PNG形式、1280pixel ✕ 720pixel、500KB以下
縦長：PNG形式、720pixel ✕ 1280pixel、500KB以下
スクエア：PNG形式、720pixel ✕ 720pixel、500KB以下</t>
    <rPh sb="0" eb="2">
      <t>：</t>
    </rPh>
    <phoneticPr fontId="8"/>
  </si>
  <si>
    <t>※入稿サイズをご確認のうえ、該当セルにファイル名の記載をお願いします。</t>
    <rPh sb="0" eb="1">
      <t>スベテ</t>
    </rPh>
    <phoneticPr fontId="8"/>
  </si>
  <si>
    <t>※動画のサイズとサムネイル画像のサイズを合わせてご入稿ください。</t>
    <rPh sb="0" eb="1">
      <t>スベテ</t>
    </rPh>
    <phoneticPr fontId="8"/>
  </si>
  <si>
    <t>※動画再生中は動画右下に「エントリー中」と表示されます。</t>
    <phoneticPr fontId="8"/>
  </si>
  <si>
    <t>※動画再生から6秒後に動画右上に「SKIP」ボタン、左上に音量ボタンが表示されます。</t>
    <rPh sb="0" eb="1">
      <t>ガメn</t>
    </rPh>
    <phoneticPr fontId="8"/>
  </si>
  <si>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8"/>
  </si>
  <si>
    <t>※サムネイル画像は端末の通信環境やバージョンなどにより動画再生が出来ない場合に表示されます。</t>
    <rPh sb="0" eb="1">
      <t>ガメn</t>
    </rPh>
    <phoneticPr fontId="8"/>
  </si>
  <si>
    <t>※動画内で使用されている楽曲について、JASRACへの申請手続きが完了していることをご確認のうえ入稿をお願いします。</t>
    <rPh sb="0" eb="1">
      <t>スベテ</t>
    </rPh>
    <phoneticPr fontId="8"/>
  </si>
  <si>
    <t>■共通仕様</t>
    <rPh sb="0" eb="1">
      <t>ガイヨウ</t>
    </rPh>
    <phoneticPr fontId="8"/>
  </si>
  <si>
    <t>■補足事項</t>
    <rPh sb="0" eb="1">
      <t>チュウイジコウ</t>
    </rPh>
    <phoneticPr fontId="8"/>
  </si>
  <si>
    <t>＜推奨環境＞</t>
    <rPh sb="0" eb="1">
      <t>スイショウカンキョウ</t>
    </rPh>
    <phoneticPr fontId="8"/>
  </si>
  <si>
    <t>・OSバージョン</t>
    <phoneticPr fontId="8"/>
  </si>
  <si>
    <t>　└Android：Android 4.1以上</t>
    <phoneticPr fontId="8"/>
  </si>
  <si>
    <t>　└iOS：10.0* 以上かつ、各端末最新のOS</t>
    <phoneticPr fontId="8"/>
  </si>
  <si>
    <t>　　*iOS9以下は自動再生されない、シークバーが露出する仕様です</t>
    <rPh sb="0" eb="2">
      <t>ジドウ</t>
    </rPh>
    <phoneticPr fontId="8"/>
  </si>
  <si>
    <t>・LINEアプリバージョン</t>
    <phoneticPr fontId="8"/>
  </si>
  <si>
    <t>　└最新のLINEバージョン</t>
    <phoneticPr fontId="8"/>
  </si>
  <si>
    <t>・Browser：以下のブラウザの最新版</t>
    <phoneticPr fontId="8"/>
  </si>
  <si>
    <t>　└iOS：Safari</t>
    <phoneticPr fontId="8"/>
  </si>
  <si>
    <t>　└Android：Google Chrome</t>
    <phoneticPr fontId="8"/>
  </si>
  <si>
    <t>　└PC／Mac：Safari、Google Chrome、Internet Explorer、Microsoft Edge</t>
    <phoneticPr fontId="8"/>
  </si>
  <si>
    <t>■ヨコ型動画</t>
    <rPh sb="0" eb="1">
      <t>ガイヨウ</t>
    </rPh>
    <phoneticPr fontId="8"/>
  </si>
  <si>
    <t>■タテ型動画</t>
    <rPh sb="0" eb="1">
      <t>ガイヨウ</t>
    </rPh>
    <phoneticPr fontId="8"/>
  </si>
  <si>
    <t>■スクエア型動画</t>
    <rPh sb="0" eb="1">
      <t>ガイヨウ</t>
    </rPh>
    <phoneticPr fontId="8"/>
  </si>
  <si>
    <t>■キャンペーンページ 流入別 計測用URL 申請シート</t>
  </si>
  <si>
    <t>※初回の入稿時にプルダウンを選択のうえ、入稿をお願いいたします。</t>
    <phoneticPr fontId="8"/>
  </si>
  <si>
    <t>・12行目はLINEヤフー社で入力のうえお戻しいたします。</t>
    <rPh sb="0" eb="1">
      <t>ギョウメギョウメ</t>
    </rPh>
    <phoneticPr fontId="8"/>
  </si>
  <si>
    <t>・右の対応表を参考に黄色網がけ部分の「source」「medium」をプルダウンで選択してください。</t>
    <rPh sb="0" eb="50">
      <t>シンセイ</t>
    </rPh>
    <phoneticPr fontId="8"/>
  </si>
  <si>
    <r>
      <t>・</t>
    </r>
    <r>
      <rPr>
        <sz val="12"/>
        <color rgb="FFFF0000"/>
        <rFont val="メイリオ"/>
        <family val="2"/>
        <charset val="128"/>
      </rPr>
      <t>最大発行本数は15本</t>
    </r>
    <r>
      <rPr>
        <sz val="12"/>
        <color theme="1"/>
        <rFont val="メイリオ"/>
        <family val="2"/>
        <charset val="128"/>
      </rPr>
      <t>になります。(LINEヤフー社で使用するグレーアウトされている部分は含まない本数です)</t>
    </r>
    <rPh sb="0" eb="1">
      <t>サイダイ</t>
    </rPh>
    <phoneticPr fontId="8"/>
  </si>
  <si>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8"/>
  </si>
  <si>
    <t>・クライアント様公式アカウント告知の場合は「OA配信予定」シートも記入のうえ入稿をお願いします。</t>
    <rPh sb="7" eb="8">
      <t>サマ</t>
    </rPh>
    <rPh sb="8" eb="10">
      <t>コウシキ</t>
    </rPh>
    <rPh sb="15" eb="17">
      <t>コクチ</t>
    </rPh>
    <rPh sb="18" eb="20">
      <t>バアイ</t>
    </rPh>
    <rPh sb="24" eb="28">
      <t>ハイシンヨテイ</t>
    </rPh>
    <rPh sb="33" eb="35">
      <t>キニュウ</t>
    </rPh>
    <rPh sb="38" eb="40">
      <t>ニュウコウ</t>
    </rPh>
    <rPh sb="42" eb="43">
      <t>ネガ</t>
    </rPh>
    <phoneticPr fontId="8"/>
  </si>
  <si>
    <t>・入稿物FIXのタイミングでURLを追記しお戻しいたします。</t>
    <rPh sb="0" eb="1">
      <t>ニュウコウブツ</t>
    </rPh>
    <phoneticPr fontId="8"/>
  </si>
  <si>
    <t>・短縮URL等に変換したURLの挙動は保証しておりません。</t>
    <rPh sb="0" eb="1">
      <t>ヘンk</t>
    </rPh>
    <phoneticPr fontId="8"/>
  </si>
  <si>
    <t>※グレーの箇所はLINEヤフー社で編集または設定を行いますので使用しないでください。</t>
    <rPh sb="0" eb="1">
      <t>コテイ</t>
    </rPh>
    <phoneticPr fontId="8"/>
  </si>
  <si>
    <t>■キャンペーンURL</t>
  </si>
  <si>
    <t>Campaign Code</t>
  </si>
  <si>
    <t>240101XXXX</t>
    <phoneticPr fontId="8"/>
  </si>
  <si>
    <t>■対応表</t>
    <rPh sb="0" eb="1">
      <t>モト</t>
    </rPh>
    <phoneticPr fontId="9"/>
  </si>
  <si>
    <t>■キャンペーンURL</t>
    <rPh sb="0" eb="1">
      <t>モト</t>
    </rPh>
    <phoneticPr fontId="9"/>
  </si>
  <si>
    <t>https://liff.line.me/1564661729-OwVgvrr1/campaign/</t>
    <phoneticPr fontId="8"/>
  </si>
  <si>
    <t>カテゴリ</t>
  </si>
  <si>
    <t>生成URL</t>
    <rPh sb="0" eb="1">
      <t>レイ</t>
    </rPh>
    <phoneticPr fontId="8"/>
  </si>
  <si>
    <t>公式アカウント</t>
    <rPh sb="0" eb="2">
      <t>コウシキ</t>
    </rPh>
    <phoneticPr fontId="9"/>
  </si>
  <si>
    <t>リッチメッセージ</t>
  </si>
  <si>
    <t>→</t>
  </si>
  <si>
    <t>?utm_source=</t>
  </si>
  <si>
    <t>&amp;utm_medium=</t>
  </si>
  <si>
    <t>リッチメニュー</t>
  </si>
  <si>
    <t>VOOM投稿</t>
    <rPh sb="4" eb="6">
      <t>トウコウ</t>
    </rPh>
    <phoneticPr fontId="8"/>
  </si>
  <si>
    <t>voom</t>
    <phoneticPr fontId="8"/>
  </si>
  <si>
    <t>オウンドメディア</t>
  </si>
  <si>
    <t>告知NG</t>
    <rPh sb="0" eb="2">
      <t>コクチ</t>
    </rPh>
    <phoneticPr fontId="8"/>
  </si>
  <si>
    <t>その他（LINE 広告メニュー）</t>
    <phoneticPr fontId="8"/>
  </si>
  <si>
    <t>LINE NEWS</t>
    <phoneticPr fontId="8"/>
  </si>
  <si>
    <t>news</t>
    <phoneticPr fontId="8"/>
  </si>
  <si>
    <t>LINEポイント AD</t>
  </si>
  <si>
    <t>pointad</t>
    <phoneticPr fontId="8"/>
  </si>
  <si>
    <t>LINEで応募 公式アカウント</t>
    <rPh sb="5" eb="7">
      <t>オウボ</t>
    </rPh>
    <phoneticPr fontId="9"/>
  </si>
  <si>
    <t>sp</t>
  </si>
  <si>
    <t>richmessage1</t>
    <phoneticPr fontId="8"/>
  </si>
  <si>
    <t>LINEポイントクラブ　</t>
    <phoneticPr fontId="9"/>
  </si>
  <si>
    <t>特集セクション</t>
    <rPh sb="0" eb="2">
      <t>トクシュウ</t>
    </rPh>
    <phoneticPr fontId="9"/>
  </si>
  <si>
    <t>oubo</t>
  </si>
  <si>
    <t>開催中キャンペーン一覧</t>
    <rPh sb="0" eb="3">
      <t>カイサイチュウ</t>
    </rPh>
    <rPh sb="9" eb="11">
      <t>イチラン</t>
    </rPh>
    <phoneticPr fontId="8"/>
  </si>
  <si>
    <t>リストページ</t>
    <phoneticPr fontId="8"/>
  </si>
  <si>
    <t>rewardweb</t>
    <phoneticPr fontId="8"/>
  </si>
  <si>
    <t>campaignlist</t>
    <phoneticPr fontId="8"/>
  </si>
  <si>
    <t>※上記組み合わせのほかに、mediumに1~15の数字を設定いただくことが可能です</t>
    <rPh sb="0" eb="1">
      <t>ジョウキ</t>
    </rPh>
    <phoneticPr fontId="9"/>
  </si>
  <si>
    <t>richmessage1</t>
  </si>
  <si>
    <t>※「計測用URL」で公式アカウントでの配信用生成URLを発行した場合、入稿をお願いいたします。</t>
    <rPh sb="2" eb="5">
      <t>ケイソクヨウ</t>
    </rPh>
    <rPh sb="10" eb="12">
      <t>コウシキ</t>
    </rPh>
    <rPh sb="19" eb="22">
      <t>ハイシンヨウ</t>
    </rPh>
    <rPh sb="22" eb="24">
      <t>セイセイ</t>
    </rPh>
    <rPh sb="28" eb="30">
      <t>ハッコウ</t>
    </rPh>
    <rPh sb="32" eb="34">
      <t>バアイ</t>
    </rPh>
    <phoneticPr fontId="8"/>
  </si>
  <si>
    <t>配信希望日</t>
    <rPh sb="0" eb="2">
      <t>ハイシン</t>
    </rPh>
    <rPh sb="2" eb="4">
      <t>キボウ</t>
    </rPh>
    <phoneticPr fontId="8"/>
  </si>
  <si>
    <t>配信希望時間</t>
    <rPh sb="0" eb="2">
      <t>キボ</t>
    </rPh>
    <phoneticPr fontId="8"/>
  </si>
  <si>
    <t>通数</t>
    <rPh sb="0" eb="2">
      <t>ツウス</t>
    </rPh>
    <phoneticPr fontId="8"/>
  </si>
  <si>
    <t>キャンペーン告知配信希望日時
（クライアント様のLINE公式アカウント）</t>
    <rPh sb="0" eb="1">
      <t>サm</t>
    </rPh>
    <phoneticPr fontId="8"/>
  </si>
  <si>
    <t>あり　　　なし</t>
    <phoneticPr fontId="8"/>
  </si>
  <si>
    <t>400万通</t>
    <phoneticPr fontId="8"/>
  </si>
  <si>
    <t>配信ルール</t>
    <phoneticPr fontId="8"/>
  </si>
  <si>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 xml:space="preserve">左記時間での配信は同日開始案件状況などを踏まえ、配信日時の変更をお願いさせて頂く可能性がございます。
</t>
    </r>
    <r>
      <rPr>
        <sz val="9"/>
        <color rgb="FFFF0000"/>
        <rFont val="メイリオ"/>
        <family val="2"/>
        <charset val="128"/>
      </rPr>
      <t>※通常の追加メッセージ料金を請求させていただきます。</t>
    </r>
    <rPh sb="86" eb="88">
      <t>ハイシン</t>
    </rPh>
    <rPh sb="90" eb="91">
      <t>ヒカ</t>
    </rPh>
    <rPh sb="97" eb="99">
      <t>サキ</t>
    </rPh>
    <rPh sb="99" eb="101">
      <t>ジカン</t>
    </rPh>
    <rPh sb="103" eb="105">
      <t>ハイシン</t>
    </rPh>
    <rPh sb="121" eb="123">
      <t>ハイシン</t>
    </rPh>
    <rPh sb="123" eb="125">
      <t>ニチジ</t>
    </rPh>
    <rPh sb="126" eb="128">
      <t>ヘンコウ</t>
    </rPh>
    <rPh sb="130" eb="131">
      <t>ネガ</t>
    </rPh>
    <rPh sb="135" eb="136">
      <t>イタダ</t>
    </rPh>
    <rPh sb="137" eb="140">
      <t>カノウセイ</t>
    </rPh>
    <phoneticPr fontId="8"/>
  </si>
  <si>
    <t>■CS対応方針</t>
    <rPh sb="3" eb="5">
      <t>タイオウ</t>
    </rPh>
    <rPh sb="5" eb="7">
      <t>ホウシン</t>
    </rPh>
    <phoneticPr fontId="8"/>
  </si>
  <si>
    <t>No</t>
  </si>
  <si>
    <t>想定質問</t>
    <rPh sb="0" eb="2">
      <t>ソウテイ</t>
    </rPh>
    <rPh sb="2" eb="4">
      <t>シツモン</t>
    </rPh>
    <phoneticPr fontId="8"/>
  </si>
  <si>
    <t>キャンペーン事務局対応</t>
    <rPh sb="6" eb="9">
      <t>ジムキョク</t>
    </rPh>
    <rPh sb="9" eb="11">
      <t>タイオウ</t>
    </rPh>
    <phoneticPr fontId="8"/>
  </si>
  <si>
    <t>LINE社で想定される対応</t>
    <rPh sb="4" eb="5">
      <t>シャ</t>
    </rPh>
    <rPh sb="6" eb="8">
      <t>ソウテイ</t>
    </rPh>
    <rPh sb="11" eb="13">
      <t>タイオウ</t>
    </rPh>
    <phoneticPr fontId="8"/>
  </si>
  <si>
    <t>抽選をしたらエラーになって結果が表示されなかった</t>
    <rPh sb="0" eb="2">
      <t>チュウセン</t>
    </rPh>
    <rPh sb="13" eb="15">
      <t>ケッカ</t>
    </rPh>
    <rPh sb="16" eb="18">
      <t>ヒョウジ</t>
    </rPh>
    <phoneticPr fontId="8"/>
  </si>
  <si>
    <t>応答例</t>
    <rPh sb="0" eb="2">
      <t>オウトウ</t>
    </rPh>
    <rPh sb="2" eb="3">
      <t>レイ</t>
    </rPh>
    <phoneticPr fontId="8"/>
  </si>
  <si>
    <t>お客様の抽選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1" eb="3">
      <t>キャクサマ</t>
    </rPh>
    <rPh sb="4" eb="6">
      <t>チュウセン</t>
    </rPh>
    <rPh sb="6" eb="8">
      <t>ジョウキョウ</t>
    </rPh>
    <rPh sb="19" eb="21">
      <t>カクニン</t>
    </rPh>
    <rPh sb="30" eb="31">
      <t>シャ</t>
    </rPh>
    <rPh sb="33" eb="34">
      <t>ト</t>
    </rPh>
    <rPh sb="35" eb="36">
      <t>ア</t>
    </rPh>
    <rPh sb="38" eb="40">
      <t>マドグチ</t>
    </rPh>
    <rPh sb="42" eb="44">
      <t>レンラク</t>
    </rPh>
    <rPh sb="50" eb="52">
      <t>レンラク</t>
    </rPh>
    <rPh sb="52" eb="53">
      <t>マド</t>
    </rPh>
    <rPh sb="53" eb="54">
      <t>クチ</t>
    </rPh>
    <rPh sb="83" eb="84">
      <t>イタダ</t>
    </rPh>
    <phoneticPr fontId="8"/>
  </si>
  <si>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もう一度抽選参加を依頼
・</t>
    </r>
    <r>
      <rPr>
        <b/>
        <sz val="12"/>
        <color theme="1"/>
        <rFont val="メイリオ"/>
        <family val="3"/>
        <charset val="128"/>
      </rPr>
      <t>抽選有りで当たりの場合：</t>
    </r>
    <r>
      <rPr>
        <sz val="12"/>
        <color theme="1"/>
        <rFont val="メイリオ"/>
        <family val="3"/>
        <charset val="128"/>
      </rPr>
      <t xml:space="preserve">
「LINEで応募お知らせ」LINE公式アカウントより当選メッセージが届いているので確認を依頼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8" eb="9">
      <t>シャ</t>
    </rPh>
    <rPh sb="27" eb="29">
      <t>チュウセン</t>
    </rPh>
    <rPh sb="29" eb="30">
      <t>ナ</t>
    </rPh>
    <rPh sb="32" eb="34">
      <t>バアイ</t>
    </rPh>
    <rPh sb="37" eb="39">
      <t>イチド</t>
    </rPh>
    <rPh sb="39" eb="41">
      <t>チュウセン</t>
    </rPh>
    <rPh sb="41" eb="43">
      <t>サンカ</t>
    </rPh>
    <rPh sb="44" eb="46">
      <t>イライ</t>
    </rPh>
    <rPh sb="49" eb="51">
      <t>チュウセン</t>
    </rPh>
    <rPh sb="51" eb="52">
      <t>ア</t>
    </rPh>
    <rPh sb="54" eb="55">
      <t>ア</t>
    </rPh>
    <rPh sb="58" eb="60">
      <t>バアイシトウセントドカクニンイライチュウセンアバアイチュウセンツタナットクバアイタイオウシャジムキョクソウダン</t>
    </rPh>
    <rPh sb="68" eb="70">
      <t>オウボ</t>
    </rPh>
    <rPh sb="71" eb="72">
      <t>シ</t>
    </rPh>
    <rPh sb="79" eb="81">
      <t>コウシキ</t>
    </rPh>
    <phoneticPr fontId="8"/>
  </si>
  <si>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8"/>
  </si>
  <si>
    <t>当選したが景品獲得通知が届かない</t>
    <rPh sb="0" eb="2">
      <t>トウセン</t>
    </rPh>
    <rPh sb="5" eb="11">
      <t>ケイヒンカクトクツウチ</t>
    </rPh>
    <rPh sb="12" eb="13">
      <t>トド</t>
    </rPh>
    <phoneticPr fontId="8"/>
  </si>
  <si>
    <t>お客様の応募状況をシステムのデータから確認するため、LINE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8"/>
  </si>
  <si>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
もう一度抽選参加を依頼
</t>
    </r>
    <r>
      <rPr>
        <b/>
        <sz val="12"/>
        <color theme="1"/>
        <rFont val="メイリオ"/>
        <family val="3"/>
        <charset val="128"/>
      </rPr>
      <t>抽選有りで当たりの場合：</t>
    </r>
    <r>
      <rPr>
        <sz val="12"/>
        <color theme="1"/>
        <rFont val="メイリオ"/>
        <family val="3"/>
        <charset val="128"/>
      </rPr>
      <t xml:space="preserve">
「LINEで応募お知らせ」LINE公式アカウントより当選メッセージが届いているので確認を依頼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26" eb="28">
      <t>チュウセン</t>
    </rPh>
    <rPh sb="28" eb="29">
      <t>ナ</t>
    </rPh>
    <rPh sb="31" eb="33">
      <t>バアイ</t>
    </rPh>
    <rPh sb="37" eb="39">
      <t>イチド</t>
    </rPh>
    <rPh sb="39" eb="41">
      <t>チュウセン</t>
    </rPh>
    <rPh sb="41" eb="43">
      <t>サンカ</t>
    </rPh>
    <rPh sb="44" eb="46">
      <t>イライ</t>
    </rPh>
    <rPh sb="48" eb="50">
      <t>チュウセン</t>
    </rPh>
    <rPh sb="50" eb="51">
      <t>ア</t>
    </rPh>
    <rPh sb="53" eb="54">
      <t>ア</t>
    </rPh>
    <rPh sb="57" eb="59">
      <t>バアイ</t>
    </rPh>
    <rPh sb="67" eb="69">
      <t>オウボ</t>
    </rPh>
    <rPh sb="70" eb="71">
      <t>シ</t>
    </rPh>
    <rPh sb="109" eb="111">
      <t>チュウセン</t>
    </rPh>
    <rPh sb="111" eb="112">
      <t>ア</t>
    </rPh>
    <rPh sb="118" eb="120">
      <t>バアイ</t>
    </rPh>
    <rPh sb="122" eb="124">
      <t>チュウセン</t>
    </rPh>
    <rPh sb="135" eb="136">
      <t>ツタ</t>
    </rPh>
    <rPh sb="139" eb="141">
      <t>ナットク</t>
    </rPh>
    <rPh sb="147" eb="149">
      <t>バアイ</t>
    </rPh>
    <rPh sb="150" eb="152">
      <t>タイオウ</t>
    </rPh>
    <rPh sb="157" eb="158">
      <t>シャ</t>
    </rPh>
    <rPh sb="166" eb="169">
      <t>ジムキョク</t>
    </rPh>
    <rPh sb="170" eb="172">
      <t>ソウダン</t>
    </rPh>
    <phoneticPr fontId="8"/>
  </si>
  <si>
    <t>景品獲得後、LINEをアンインストールしてしまった</t>
    <rPh sb="0" eb="2">
      <t>ケイヒン</t>
    </rPh>
    <rPh sb="2" eb="4">
      <t>カクトク</t>
    </rPh>
    <rPh sb="4" eb="5">
      <t>ゴ</t>
    </rPh>
    <phoneticPr fontId="8"/>
  </si>
  <si>
    <r>
      <t>＜</t>
    </r>
    <r>
      <rPr>
        <b/>
        <sz val="12"/>
        <color theme="1"/>
        <rFont val="メイリオ"/>
        <family val="2"/>
        <charset val="128"/>
      </rPr>
      <t>LINE再インストール後、同一アカウントでLINEログインできる場合＞
※景品がLINEポイントの場合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
</t>
    </r>
    <r>
      <rPr>
        <b/>
        <sz val="12"/>
        <color theme="1"/>
        <rFont val="メイリオ"/>
        <family val="3"/>
        <charset val="128"/>
      </rPr>
      <t xml:space="preserve">※景品がLINEポイント以外の場合
</t>
    </r>
    <r>
      <rPr>
        <sz val="12"/>
        <color theme="1"/>
        <rFont val="メイリオ"/>
        <family val="2"/>
        <charset val="128"/>
      </rPr>
      <t>同一アカウントでログインした後、「LINEで応募 お知らせ」LINE公式アカウントより景品獲得のメッセージが届いているのでご確認ください。景品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rPh sb="38" eb="40">
      <t>ケイヒン</t>
    </rPh>
    <rPh sb="50" eb="52">
      <t>バアイ</t>
    </rPh>
    <rPh sb="295" eb="297">
      <t>ケイヒン</t>
    </rPh>
    <rPh sb="306" eb="308">
      <t>イガイ</t>
    </rPh>
    <rPh sb="309" eb="311">
      <t>バアイ</t>
    </rPh>
    <rPh sb="334" eb="336">
      <t>オウボ</t>
    </rPh>
    <rPh sb="338" eb="339">
      <t>シ</t>
    </rPh>
    <rPh sb="355" eb="357">
      <t>ケイヒン</t>
    </rPh>
    <rPh sb="381" eb="383">
      <t>ケイヒン</t>
    </rPh>
    <phoneticPr fontId="8"/>
  </si>
  <si>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8"/>
  </si>
  <si>
    <t>景品獲得後、LINEのアカウントを消してしまった</t>
    <rPh sb="0" eb="2">
      <t>ケイヒン</t>
    </rPh>
    <rPh sb="2" eb="4">
      <t>カクトク</t>
    </rPh>
    <rPh sb="4" eb="5">
      <t>ゴ</t>
    </rPh>
    <rPh sb="17" eb="18">
      <t>ケ</t>
    </rPh>
    <phoneticPr fontId="8"/>
  </si>
  <si>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8"/>
  </si>
  <si>
    <t>なし</t>
    <phoneticPr fontId="8"/>
  </si>
  <si>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</si>
  <si>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8"/>
  </si>
  <si>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8"/>
  </si>
  <si>
    <t>景品獲得メッセージを削除してしまった・消えてしまった</t>
    <rPh sb="0" eb="26">
      <t>サクジョキ</t>
    </rPh>
    <phoneticPr fontId="8"/>
  </si>
  <si>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8"/>
  </si>
  <si>
    <t>なし</t>
  </si>
  <si>
    <t>（ローソンのみ）クーポン画面が表示されない</t>
    <rPh sb="12" eb="14">
      <t>ガメン</t>
    </rPh>
    <rPh sb="15" eb="17">
      <t>ヒョウジ</t>
    </rPh>
    <phoneticPr fontId="8"/>
  </si>
  <si>
    <t>お客様の抽選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phoneticPr fontId="8"/>
  </si>
  <si>
    <r>
      <rPr>
        <b/>
        <sz val="12"/>
        <color theme="1"/>
        <rFont val="メイリオ"/>
        <family val="3"/>
        <charset val="128"/>
      </rPr>
      <t xml:space="preserve">＜LINEヤフー社で抽選の有無、抽選結果を調査＞
</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もう一度抽選参加を依頼
</t>
    </r>
    <r>
      <rPr>
        <b/>
        <sz val="12"/>
        <color theme="1"/>
        <rFont val="メイリオ"/>
        <family val="3"/>
        <charset val="128"/>
      </rPr>
      <t>・抽選有りで当たりの場合：</t>
    </r>
    <r>
      <rPr>
        <sz val="12"/>
        <color theme="1"/>
        <rFont val="メイリオ"/>
        <family val="3"/>
        <charset val="128"/>
      </rPr>
      <t xml:space="preserve">
　・全ユーザーに影響がある状態が発生中の場合：代理店様、広告主様に一次報告後、対処を検討・実行。
　　　　　　　　　　　　　　　　　　　　　　　お客様への対応方法について、代理店様、広告主様とご相談
　・お客様に固有で発生している場合：お客様のご利用環境をヒアリングし、対応方法をご案内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phoneticPr fontId="8"/>
  </si>
  <si>
    <t>（ローソンのみ）クーポンが利用できない</t>
    <rPh sb="13" eb="15">
      <t>リヨウ</t>
    </rPh>
    <phoneticPr fontId="8"/>
  </si>
  <si>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もう一度抽選参加を依頼
</t>
    </r>
    <r>
      <rPr>
        <b/>
        <sz val="12"/>
        <color theme="1"/>
        <rFont val="メイリオ"/>
        <family val="3"/>
        <charset val="128"/>
      </rPr>
      <t>・抽選有りで当たりの場合：</t>
    </r>
    <r>
      <rPr>
        <sz val="12"/>
        <color theme="1"/>
        <rFont val="メイリオ"/>
        <family val="3"/>
        <charset val="128"/>
      </rPr>
      <t xml:space="preserve">
　・全ユーザーに影響がある状態が発生中の場合：代理店様、広告主様に一次報告後、対処を検討・実行。
　　　　　　　　　　　　　　　　　　　　　　　お客様への対応方法について、代理店様、広告主様とご相談
　・お客様に固有で発生している場合：お客様のご利用環境をヒアリングし、対応方法をご案内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phoneticPr fontId="8"/>
  </si>
  <si>
    <t>※商品名のみ記載ください。掲載時には末尾に対象の小売企業名が追記されます。 例：LYサイダー500ml(ローソン)</t>
    <rPh sb="1" eb="4">
      <t>ショウヒンメイ</t>
    </rPh>
    <rPh sb="6" eb="8">
      <t>キサイ</t>
    </rPh>
    <rPh sb="13" eb="16">
      <t>ケイサイジ</t>
    </rPh>
    <rPh sb="18" eb="20">
      <t>マツビ</t>
    </rPh>
    <rPh sb="30" eb="32">
      <t>ツイキ</t>
    </rPh>
    <phoneticPr fontId="8"/>
  </si>
  <si>
    <t>LYサイダー500ml</t>
    <phoneticPr fontId="8"/>
  </si>
  <si>
    <r>
      <t xml:space="preserve">特記事項
</t>
    </r>
    <r>
      <rPr>
        <sz val="9"/>
        <color theme="1"/>
        <rFont val="メイリオ"/>
        <family val="3"/>
        <charset val="128"/>
      </rPr>
      <t>※インセンティブの引換に関して特別な注意事項がある場合のみ記載ください。
（既定の応募要項内にすでに記載のある内容は重複案内となりますのでご遠慮ください。）</t>
    </r>
    <rPh sb="0" eb="4">
      <t>トッキジコウ</t>
    </rPh>
    <rPh sb="14" eb="16">
      <t>ヒキカエ</t>
    </rPh>
    <rPh sb="17" eb="18">
      <t>カン</t>
    </rPh>
    <rPh sb="20" eb="22">
      <t>トクベツ</t>
    </rPh>
    <rPh sb="23" eb="27">
      <t>チュウイジコウ</t>
    </rPh>
    <rPh sb="30" eb="32">
      <t>バアイ</t>
    </rPh>
    <rPh sb="34" eb="36">
      <t>キサイ</t>
    </rPh>
    <rPh sb="43" eb="45">
      <t>キテイ</t>
    </rPh>
    <rPh sb="46" eb="50">
      <t>オウボヨウコウ</t>
    </rPh>
    <rPh sb="50" eb="51">
      <t>ナイ</t>
    </rPh>
    <rPh sb="55" eb="57">
      <t>キサイ</t>
    </rPh>
    <rPh sb="60" eb="62">
      <t>ナイヨウ</t>
    </rPh>
    <rPh sb="63" eb="65">
      <t>チョウフク</t>
    </rPh>
    <rPh sb="65" eb="67">
      <t>アンナイ</t>
    </rPh>
    <rPh sb="75" eb="77">
      <t>エンリョ</t>
    </rPh>
    <phoneticPr fontId="8"/>
  </si>
  <si>
    <t>沖縄県はLYソーダ500mlが対象になります。</t>
    <rPh sb="0" eb="3">
      <t>オキナワケン</t>
    </rPh>
    <rPh sb="15" eb="17">
      <t>タイショウ</t>
    </rPh>
    <phoneticPr fontId="8"/>
  </si>
  <si>
    <t>固定</t>
    <rPh sb="0" eb="2">
      <t>コテイ</t>
    </rPh>
    <phoneticPr fontId="8"/>
  </si>
  <si>
    <t>インセンティブ配布数（各小売当選人数）</t>
    <rPh sb="11" eb="14">
      <t>カクコウ</t>
    </rPh>
    <phoneticPr fontId="8"/>
  </si>
  <si>
    <r>
      <t xml:space="preserve">お問い合わせ先
</t>
    </r>
    <r>
      <rPr>
        <sz val="9"/>
        <color theme="1"/>
        <rFont val="メイリオ"/>
        <family val="3"/>
        <charset val="128"/>
      </rPr>
      <t>電話番号(受付時間)もしくは
メールアドレス/問い合わせフォームURL
いずれかを記載ください。</t>
    </r>
    <phoneticPr fontId="8"/>
  </si>
  <si>
    <r>
      <t xml:space="preserve">インセンティブ名称(小売名)
</t>
    </r>
    <r>
      <rPr>
        <sz val="9"/>
        <color theme="1"/>
        <rFont val="メイリオ"/>
        <family val="3"/>
        <charset val="128"/>
      </rPr>
      <t>※インセンティブ配布後のユーザービリティーの都合上小売名称を追加させて頂きます</t>
    </r>
    <rPh sb="10" eb="13">
      <t>コウリメイ</t>
    </rPh>
    <phoneticPr fontId="8"/>
  </si>
  <si>
    <r>
      <t xml:space="preserve">インセンティブ名称(小売名)
</t>
    </r>
    <r>
      <rPr>
        <sz val="9"/>
        <color theme="1"/>
        <rFont val="メイリオ"/>
        <family val="3"/>
        <charset val="128"/>
      </rPr>
      <t>※インセンティブ配布後のユーザービリティーの都合上小売名称を追加させて頂きます</t>
    </r>
    <phoneticPr fontId="8"/>
  </si>
  <si>
    <t>NGワード</t>
    <phoneticPr fontId="8"/>
  </si>
  <si>
    <t>※「くじ」「ギャンブル」訴求の動画コンテンツは使用できません。あらかじめご了承ください。</t>
    <rPh sb="0" eb="1">
      <t>スベテ</t>
    </rPh>
    <phoneticPr fontId="8"/>
  </si>
  <si>
    <t>クリエイティブ制作の際は下記のワードを入れないようお願いいたします。
・くじ
・ロト
などギャンブルを想起させるもの</t>
    <rPh sb="7" eb="9">
      <t>セイサク</t>
    </rPh>
    <rPh sb="10" eb="11">
      <t>サイ</t>
    </rPh>
    <rPh sb="12" eb="14">
      <t>カキ</t>
    </rPh>
    <rPh sb="19" eb="20">
      <t>イ</t>
    </rPh>
    <rPh sb="26" eb="27">
      <t>ネガ</t>
    </rPh>
    <rPh sb="52" eb="54">
      <t>ソウキ</t>
    </rPh>
    <phoneticPr fontId="8"/>
  </si>
  <si>
    <r>
      <t xml:space="preserve">ファイル名をご記入ください
訴求内容は1キャンペーンのみ
</t>
    </r>
    <r>
      <rPr>
        <b/>
        <sz val="9"/>
        <color rgb="FFFF0000"/>
        <rFont val="メイリオ"/>
        <family val="3"/>
        <charset val="128"/>
      </rPr>
      <t>右上部または左上部どちらかに『AD』表記をしてください。（視認性を十分担保した文字サイズにてお願いします。）</t>
    </r>
    <r>
      <rPr>
        <sz val="9"/>
        <rFont val="メイリオ"/>
        <family val="2"/>
        <charset val="128"/>
      </rPr>
      <t xml:space="preserve">
</t>
    </r>
    <r>
      <rPr>
        <b/>
        <sz val="9"/>
        <color rgb="FFFF0000"/>
        <rFont val="メイリオ"/>
        <family val="2"/>
        <charset val="128"/>
      </rPr>
      <t>※LINE Sales Promotionの訴求のみ可
※「くじ」「ロト」などギャンブル性のある訴求はNGです</t>
    </r>
    <phoneticPr fontId="8"/>
  </si>
  <si>
    <r>
      <t xml:space="preserve">Push通知やLINEアプリ内のトークリストプレビューで表示されます
・半角、全角、スペースすべて１文字としてカウントします
</t>
    </r>
    <r>
      <rPr>
        <b/>
        <sz val="9"/>
        <color rgb="FFFF0000"/>
        <rFont val="メイリオ"/>
        <family val="3"/>
        <charset val="128"/>
      </rPr>
      <t>※「くじ」「ロト」などギャンブル性のある訴求はNGです</t>
    </r>
    <rPh sb="3" eb="5">
      <t>モジ</t>
    </rPh>
    <rPh sb="5" eb="7">
      <t>イジョウ</t>
    </rPh>
    <rPh sb="8" eb="10">
      <t>バアイ</t>
    </rPh>
    <rPh sb="31" eb="34">
      <t>カノウセイ</t>
    </rPh>
    <rPh sb="41" eb="43">
      <t>ハンカク</t>
    </rPh>
    <rPh sb="44" eb="46">
      <t>ゼンカク</t>
    </rPh>
    <rPh sb="55" eb="57">
      <t>モジ</t>
    </rPh>
    <phoneticPr fontId="43"/>
  </si>
  <si>
    <t>LINEポイントクラブ 入稿シート
（期間保証型）</t>
  </si>
  <si>
    <t>黄色背景の欄に情報を記入いただき、ご入稿ください。</t>
    <phoneticPr fontId="8"/>
  </si>
  <si>
    <t>画像はイメージです。仕様・名称等は変更となる場合があります。</t>
    <phoneticPr fontId="8"/>
  </si>
  <si>
    <t>注意事項</t>
    <rPh sb="0" eb="2">
      <t>チュウイ</t>
    </rPh>
    <rPh sb="2" eb="4">
      <t>ジコウ</t>
    </rPh>
    <phoneticPr fontId="8"/>
  </si>
  <si>
    <r>
      <t xml:space="preserve">配信セグメントは「仕様書」の「年齢確認」の有無部分に合わせて設定いたします。
</t>
    </r>
    <r>
      <rPr>
        <sz val="14"/>
        <rFont val="メイリオ"/>
        <family val="3"/>
        <charset val="128"/>
      </rPr>
      <t>例：年齢確認「有」の場合→２０代以上に配信／「無」の場合→全年代へ配信</t>
    </r>
    <rPh sb="0" eb="2">
      <t>「</t>
    </rPh>
    <phoneticPr fontId="8"/>
  </si>
  <si>
    <t>入稿の際はLINEポイントクラブ入稿素材ガイドラインを参照してください。</t>
    <phoneticPr fontId="8"/>
  </si>
  <si>
    <t>■掲載イメージ</t>
    <phoneticPr fontId="66"/>
  </si>
  <si>
    <t>■入稿リスト</t>
    <rPh sb="1" eb="3">
      <t>ニュウコウ</t>
    </rPh>
    <phoneticPr fontId="8"/>
  </si>
  <si>
    <t>記入欄</t>
    <rPh sb="0" eb="3">
      <t>キニュウラン</t>
    </rPh>
    <phoneticPr fontId="8"/>
  </si>
  <si>
    <t>アイコン</t>
    <phoneticPr fontId="8"/>
  </si>
  <si>
    <t>512px × 512px
（600KB以内）</t>
  </si>
  <si>
    <t>ファイル名をご記入ください
納品ファイル名：下記で名前を設定してください。再入稿の際はv2、v3…と数字を更新してください。</t>
    <phoneticPr fontId="8"/>
  </si>
  <si>
    <t>1_icon_商品名_v1.png
もしくは
1_icon_商品名_v1.jpg</t>
    <rPh sb="0" eb="13">
      <t>メイキニュウ</t>
    </rPh>
    <phoneticPr fontId="8"/>
  </si>
  <si>
    <t>企業名 or 商品名
or サービス名</t>
    <rPh sb="0" eb="2">
      <t>キギョウメイ</t>
    </rPh>
    <rPh sb="18" eb="19">
      <t>メイ</t>
    </rPh>
    <phoneticPr fontId="8"/>
  </si>
  <si>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8"/>
  </si>
  <si>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3"/>
  </si>
  <si>
    <t>キャンペーン説明</t>
  </si>
  <si>
    <t>最大25文字</t>
    <rPh sb="0" eb="2">
      <t>サイダイ</t>
    </rPh>
    <rPh sb="4" eb="6">
      <t>モジ</t>
    </rPh>
    <phoneticPr fontId="8"/>
  </si>
  <si>
    <t>キャンペーンの概要を記載してください
※インセンティブ名称を含めた記載を推奨します。</t>
    <phoneticPr fontId="8"/>
  </si>
  <si>
    <t>景品</t>
    <rPh sb="0" eb="2">
      <t>ケイヒン</t>
    </rPh>
    <phoneticPr fontId="8"/>
  </si>
  <si>
    <t>遷移先URL</t>
    <rPh sb="0" eb="2">
      <t>センイ</t>
    </rPh>
    <rPh sb="2" eb="3">
      <t>サキ</t>
    </rPh>
    <phoneticPr fontId="8"/>
  </si>
  <si>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8"/>
  </si>
  <si>
    <t>掲載期間</t>
    <rPh sb="0" eb="2">
      <t>ケイサイ</t>
    </rPh>
    <rPh sb="2" eb="4">
      <t>キカン</t>
    </rPh>
    <phoneticPr fontId="8"/>
  </si>
  <si>
    <t>YYYY/MM/DD 11:00 ～ YYYY/MM/DD 23:59</t>
    <phoneticPr fontId="8"/>
  </si>
  <si>
    <t>開始</t>
    <rPh sb="0" eb="2">
      <t>カイシ</t>
    </rPh>
    <phoneticPr fontId="8"/>
  </si>
  <si>
    <t>YYYY/MM/DD 11:00</t>
    <phoneticPr fontId="8"/>
  </si>
  <si>
    <t>～</t>
    <phoneticPr fontId="8"/>
  </si>
  <si>
    <t>終了</t>
    <rPh sb="0" eb="2">
      <t>シュウリョウ</t>
    </rPh>
    <phoneticPr fontId="8"/>
  </si>
  <si>
    <t>YYYY/MM/DD 23:59</t>
    <phoneticPr fontId="8"/>
  </si>
  <si>
    <t>LINEポイントクラブ入稿素材ガイドライン</t>
    <rPh sb="11" eb="13">
      <t>ニュウコウ</t>
    </rPh>
    <rPh sb="13" eb="15">
      <t>ソザイ</t>
    </rPh>
    <phoneticPr fontId="8"/>
  </si>
  <si>
    <t>目次</t>
    <rPh sb="0" eb="2">
      <t>モクジ</t>
    </rPh>
    <phoneticPr fontId="8"/>
  </si>
  <si>
    <t>１．抽選訴求について</t>
    <phoneticPr fontId="8"/>
  </si>
  <si>
    <t>２．アプリケーションの訴求について</t>
    <phoneticPr fontId="8"/>
  </si>
  <si>
    <t>３．記号の使用について</t>
    <phoneticPr fontId="8"/>
  </si>
  <si>
    <t>４．ポイント表記について</t>
    <phoneticPr fontId="8"/>
  </si>
  <si>
    <t>５．P、Lのコイン画像について</t>
    <phoneticPr fontId="8"/>
  </si>
  <si>
    <t>６．LINEサービス名称について</t>
    <phoneticPr fontId="8"/>
  </si>
  <si>
    <t>７．各LINEサービスのロゴについて</t>
    <phoneticPr fontId="8"/>
  </si>
  <si>
    <t>８．最高・最大等の表現について</t>
    <phoneticPr fontId="8"/>
  </si>
  <si>
    <t>９．その他</t>
    <phoneticPr fontId="8"/>
  </si>
  <si>
    <t>•「くじ」「ロト」などギャンブル性のある訴求はNGです。</t>
    <phoneticPr fontId="8"/>
  </si>
  <si>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8"/>
  </si>
  <si>
    <t>•アプリケーション以外の商材訴求やLINEポイント関連の表現は不可となります。</t>
    <phoneticPr fontId="8"/>
  </si>
  <si>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8"/>
  </si>
  <si>
    <t>　不可例：「今すぐダウンロードしよう！」「インストールして遊ぼう！」</t>
    <phoneticPr fontId="8"/>
  </si>
  <si>
    <t>　可能例：「今すぐ遊ぼう！」「プレイしよう！」</t>
    <phoneticPr fontId="8"/>
  </si>
  <si>
    <t>　※動画内の短時間(約1秒)での表現、「100万ダウンロード突破！」などの事実記載における利用は可となります。</t>
    <phoneticPr fontId="8"/>
  </si>
  <si>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8"/>
  </si>
  <si>
    <t>　※事前登録の文言を利用しないLINE公式アカウントの友だち登録、Xのフォローを促す訴求は可となります。</t>
    <phoneticPr fontId="8"/>
  </si>
  <si>
    <t>　不可例：「友だち追加で事前登録受付中！」「事前予約してアイテムをゲットしよう！」</t>
    <phoneticPr fontId="8"/>
  </si>
  <si>
    <t>　可能例：「○月中旬リリース予定！乞うご期待！」</t>
    <phoneticPr fontId="8"/>
  </si>
  <si>
    <t>以下の記号が使用可能です。</t>
  </si>
  <si>
    <t>原稿内にて「ポイント(point)」の表記を行う場合、LINEポイントとの混合を避けるため、</t>
    <phoneticPr fontId="8"/>
  </si>
  <si>
    <r>
      <t>必ず○○ポイント(point)やポイント△△ 等「ポイント(point)」の</t>
    </r>
    <r>
      <rPr>
        <sz val="11"/>
        <color rgb="FFFF0000"/>
        <rFont val="Meiryo UI"/>
        <family val="3"/>
        <charset val="128"/>
      </rPr>
      <t>前後にサービス独自の名称を付けてください。</t>
    </r>
    <phoneticPr fontId="8"/>
  </si>
  <si>
    <t>不可例：100ポイントプレゼント</t>
    <phoneticPr fontId="8"/>
  </si>
  <si>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</si>
  <si>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</si>
  <si>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</si>
  <si>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</si>
  <si>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</si>
  <si>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8"/>
  </si>
  <si>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</si>
  <si>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</si>
  <si>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8"/>
  </si>
  <si>
    <t>ロゴガイドライン</t>
  </si>
  <si>
    <t>６．LINEサービス名称について</t>
    <rPh sb="10" eb="12">
      <t>メイショウ</t>
    </rPh>
    <phoneticPr fontId="8"/>
  </si>
  <si>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8"/>
  </si>
  <si>
    <t>LINEサービスについて</t>
  </si>
  <si>
    <t>７．各LINEサービスのロゴについて</t>
    <rPh sb="2" eb="3">
      <t>カク</t>
    </rPh>
    <phoneticPr fontId="8"/>
  </si>
  <si>
    <t>各LINEサービス表記される場合は下記ガイドラインを遵守の上ご利用ください。</t>
    <rPh sb="0" eb="1">
      <t>カク</t>
    </rPh>
    <rPh sb="9" eb="11">
      <t>ヒョウキ</t>
    </rPh>
    <rPh sb="14" eb="16">
      <t>バアイ</t>
    </rPh>
    <rPh sb="17" eb="19">
      <t>カキ</t>
    </rPh>
    <phoneticPr fontId="8"/>
  </si>
  <si>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</si>
  <si>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</si>
  <si>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９．その他</t>
    <rPh sb="4" eb="5">
      <t>ホカ</t>
    </rPh>
    <phoneticPr fontId="8"/>
  </si>
  <si>
    <t>以下記載のパターンは全て禁止となります。</t>
  </si>
  <si>
    <t xml:space="preserve"> ※そのほか法令遵守およびユーザー保護を目的とし、修正をお願いする場合がございます。</t>
    <phoneticPr fontId="8"/>
  </si>
  <si>
    <t>•動画や画像にてタップを誘導するようなボタンの表現</t>
  </si>
  <si>
    <t>•肌の露出度が高い人物</t>
  </si>
  <si>
    <t>•訴求商材以外の過度な表現</t>
    <phoneticPr fontId="8"/>
  </si>
  <si>
    <t>獲得景品の正式名称を記載してください
*giftアイコンが表示されます
※規定以上の文字は、[...]で表示されます。予めご了承ください。</t>
    <phoneticPr fontId="8"/>
  </si>
  <si>
    <t>性別専用-プルダウン（単一選択）</t>
    <phoneticPr fontId="8"/>
  </si>
  <si>
    <t>住所専用-プルダウン（単一選択）</t>
    <phoneticPr fontId="8"/>
  </si>
  <si>
    <t>　</t>
  </si>
  <si>
    <t>https://liff.line.me/1564661729-OwVgvrr1/campaign/240101XXXX?utm_source=oubo&amp;utm_medium=1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</si>
</sst>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yyyy&quot;年&quot;m&quot;月&quot;d&quot;日&quot;\(aaa\)"/>
    <numFmt numFmtId="177" formatCode="m&quot;月&quot;d&quot;日&quot;\(aaa\)"/>
    <numFmt numFmtId="178" formatCode="0_);[Red]\(0\)"/>
  </numFmts>
  <fonts count="105">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12"/>
      <color theme="7"/>
      <name val="メイリオ"/>
      <family val="3"/>
      <charset val="128"/>
    </font>
    <font>
      <sz val="12"/>
      <name val="メイリオ"/>
      <family val="2"/>
      <charset val="128"/>
    </font>
    <font>
      <b/>
      <sz val="14"/>
      <color rgb="FFFF0000"/>
      <name val="メイリオ"/>
      <family val="2"/>
      <charset val="128"/>
    </font>
    <font>
      <sz val="12"/>
      <color rgb="FFFF0000"/>
      <name val="Yu Gothic"/>
      <family val="2"/>
      <charset val="128"/>
      <scheme val="minor"/>
    </font>
    <font>
      <sz val="9"/>
      <color theme="0"/>
      <name val="メイリオ"/>
      <family val="2"/>
      <charset val="128"/>
    </font>
    <font>
      <sz val="10"/>
      <color theme="0"/>
      <name val="メイリオ"/>
      <family val="2"/>
      <charset val="128"/>
    </font>
    <font>
      <b/>
      <sz val="10"/>
      <color theme="1"/>
      <name val="メイリオ"/>
      <family val="2"/>
      <charset val="128"/>
    </font>
    <font>
      <i/>
      <sz val="9"/>
      <color theme="1"/>
      <name val="メイリオ"/>
      <family val="2"/>
      <charset val="128"/>
    </font>
    <font>
      <sz val="9"/>
      <color rgb="FFFF0000"/>
      <name val="メイリオ"/>
      <family val="3"/>
      <charset val="128"/>
    </font>
    <font>
      <sz val="8"/>
      <color theme="1"/>
      <name val="メイリオ"/>
      <family val="3"/>
      <charset val="128"/>
    </font>
    <font>
      <sz val="9"/>
      <color theme="1"/>
      <name val="メイリオ"/>
      <family val="3"/>
      <charset val="128"/>
    </font>
    <font>
      <sz val="12"/>
      <color rgb="FF444444"/>
      <name val="メイリオ"/>
      <family val="3"/>
      <charset val="128"/>
    </font>
    <font>
      <b/>
      <sz val="9"/>
      <color rgb="FFFF0000"/>
      <name val="メイリオ"/>
      <family val="3"/>
      <charset val="128"/>
    </font>
    <font>
      <sz val="9"/>
      <name val="メイリオ"/>
      <family val="3"/>
      <charset val="128"/>
    </font>
    <font>
      <b/>
      <sz val="14"/>
      <color theme="1"/>
      <name val="メイリオ"/>
      <family val="3"/>
      <charset val="128"/>
    </font>
    <font>
      <sz val="14"/>
      <name val="メイリオ"/>
      <family val="3"/>
      <charset val="128"/>
    </font>
    <font>
      <b/>
      <u/>
      <sz val="14"/>
      <color rgb="FFFF0000"/>
      <name val="Yu Gothic"/>
      <family val="3"/>
      <charset val="128"/>
      <scheme val="minor"/>
    </font>
    <font>
      <sz val="16"/>
      <color theme="1"/>
      <name val="メイリオ"/>
      <family val="2"/>
      <charset val="128"/>
    </font>
    <font>
      <b/>
      <sz val="22"/>
      <color theme="0"/>
      <name val="Meiryo UI"/>
      <family val="3"/>
      <charset val="128"/>
    </font>
    <font>
      <sz val="11"/>
      <color rgb="FFFF0000"/>
      <name val="Meiryo UI"/>
      <family val="3"/>
      <charset val="128"/>
    </font>
    <font>
      <u/>
      <sz val="11"/>
      <color theme="10"/>
      <name val="メイリオ"/>
      <family val="3"/>
      <charset val="128"/>
    </font>
  </fonts>
  <fills count="23">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rgb="FFFF0000"/>
        <bgColor indexed="64"/>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
      <patternFill patternType="solid">
        <fgColor theme="0"/>
        <bgColor rgb="FF000000"/>
      </patternFill>
    </fill>
  </fills>
  <borders count="9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thin">
        <color theme="0"/>
      </bottom>
      <diagonal/>
    </border>
    <border>
      <left/>
      <right/>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theme="0" tint="-0.14996795556505021"/>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s>
  <cellStyleXfs count="45">
    <xf numFmtId="0" fontId="0" fillId="0" borderId="0"/>
    <xf numFmtId="0" fontId="7" fillId="0" borderId="0">
      <alignment vertical="center"/>
    </xf>
    <xf numFmtId="0" fontId="7" fillId="0" borderId="0">
      <alignment vertical="center"/>
    </xf>
    <xf numFmtId="0" fontId="7" fillId="0" borderId="0">
      <alignment vertical="center"/>
    </xf>
    <xf numFmtId="0" fontId="19" fillId="0" borderId="0">
      <alignment vertical="center"/>
    </xf>
    <xf numFmtId="0" fontId="15" fillId="0" borderId="0" applyNumberFormat="0" applyFill="0" applyBorder="0" applyAlignment="0" applyProtection="0">
      <alignment vertical="center"/>
    </xf>
    <xf numFmtId="0" fontId="19" fillId="0" borderId="0">
      <alignment vertical="center"/>
    </xf>
    <xf numFmtId="0" fontId="6" fillId="0" borderId="0">
      <alignment vertical="center"/>
    </xf>
    <xf numFmtId="0" fontId="45" fillId="0" borderId="0" applyNumberFormat="0" applyFill="0" applyBorder="0" applyAlignment="0" applyProtection="0">
      <alignment vertical="center"/>
    </xf>
    <xf numFmtId="0" fontId="6" fillId="0" borderId="0">
      <alignment vertical="center"/>
    </xf>
    <xf numFmtId="0" fontId="5" fillId="0" borderId="0">
      <alignment vertical="center"/>
    </xf>
    <xf numFmtId="0" fontId="19" fillId="0" borderId="0"/>
    <xf numFmtId="0" fontId="5" fillId="0" borderId="0">
      <alignment vertical="center"/>
    </xf>
    <xf numFmtId="0" fontId="5" fillId="0" borderId="0">
      <alignment vertical="center"/>
    </xf>
    <xf numFmtId="0" fontId="15" fillId="0" borderId="0" applyNumberForma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2" fillId="0" borderId="0" applyNumberFormat="0" applyFill="0" applyBorder="0" applyAlignment="0" applyProtection="0">
      <alignment vertical="center"/>
    </xf>
    <xf numFmtId="0" fontId="5" fillId="0" borderId="0">
      <alignment vertical="center"/>
    </xf>
    <xf numFmtId="0" fontId="15" fillId="0" borderId="0" applyNumberForma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700">
    <xf numFmtId="0" fontId="0" fillId="0" borderId="0" xfId="0"/>
    <xf numFmtId="0" fontId="9" fillId="0" borderId="0" xfId="0" applyFont="1"/>
    <xf numFmtId="0" fontId="11" fillId="0" borderId="0" xfId="0" applyFont="1"/>
    <xf numFmtId="0" fontId="19" fillId="0" borderId="0" xfId="6">
      <alignment vertical="center"/>
    </xf>
    <xf numFmtId="0" fontId="20" fillId="0" borderId="0" xfId="6" applyFont="1">
      <alignment vertical="center"/>
    </xf>
    <xf numFmtId="0" fontId="18" fillId="0" borderId="0" xfId="0" applyFont="1" applyAlignment="1">
      <alignment wrapText="1"/>
    </xf>
    <xf numFmtId="0" fontId="21" fillId="0" borderId="0" xfId="0" applyFont="1"/>
    <xf numFmtId="0" fontId="20" fillId="0" borderId="0" xfId="0" applyFont="1"/>
    <xf numFmtId="0" fontId="14" fillId="0" borderId="0" xfId="0" applyFont="1" applyAlignment="1">
      <alignment vertical="center"/>
    </xf>
    <xf numFmtId="0" fontId="14" fillId="7" borderId="36" xfId="0" applyFont="1" applyFill="1" applyBorder="1" applyAlignment="1">
      <alignment horizontal="center" vertical="center"/>
    </xf>
    <xf numFmtId="0" fontId="14" fillId="7" borderId="11" xfId="0" applyFont="1" applyFill="1" applyBorder="1" applyAlignment="1">
      <alignment horizontal="center" vertical="center"/>
    </xf>
    <xf numFmtId="0" fontId="14" fillId="0" borderId="10" xfId="0" applyFont="1" applyBorder="1" applyAlignment="1">
      <alignment vertical="center"/>
    </xf>
    <xf numFmtId="0" fontId="14" fillId="0" borderId="11" xfId="0" applyFont="1" applyBorder="1" applyAlignment="1">
      <alignment vertical="center"/>
    </xf>
    <xf numFmtId="0" fontId="22" fillId="0" borderId="0" xfId="0" applyFont="1" applyAlignment="1">
      <alignment vertical="center"/>
    </xf>
    <xf numFmtId="0" fontId="20" fillId="4" borderId="1" xfId="4" applyFont="1" applyFill="1" applyBorder="1" applyAlignment="1">
      <alignment horizontal="center" vertical="center"/>
    </xf>
    <xf numFmtId="0" fontId="20" fillId="7" borderId="0" xfId="4" applyFont="1" applyFill="1">
      <alignment vertical="center"/>
    </xf>
    <xf numFmtId="0" fontId="20" fillId="7" borderId="0" xfId="4" applyFont="1" applyFill="1" applyAlignment="1">
      <alignment horizontal="center" vertical="center"/>
    </xf>
    <xf numFmtId="0" fontId="22" fillId="0" borderId="0" xfId="0" applyFont="1"/>
    <xf numFmtId="0" fontId="14" fillId="0" borderId="0" xfId="0" applyFont="1"/>
    <xf numFmtId="0" fontId="35" fillId="0" borderId="0" xfId="0" applyFont="1"/>
    <xf numFmtId="0" fontId="36" fillId="5" borderId="12" xfId="0" applyFont="1" applyFill="1" applyBorder="1" applyAlignment="1">
      <alignment horizontal="center" vertical="center"/>
    </xf>
    <xf numFmtId="0" fontId="14" fillId="7" borderId="41"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8" xfId="0" applyFont="1" applyBorder="1" applyAlignment="1">
      <alignment vertical="center"/>
    </xf>
    <xf numFmtId="0" fontId="40" fillId="0" borderId="20" xfId="0" applyFont="1" applyBorder="1" applyAlignment="1">
      <alignment vertical="center"/>
    </xf>
    <xf numFmtId="0" fontId="40" fillId="0" borderId="31" xfId="0" applyFont="1" applyBorder="1" applyAlignment="1">
      <alignment vertical="center"/>
    </xf>
    <xf numFmtId="0" fontId="40" fillId="0" borderId="32" xfId="0" applyFont="1" applyBorder="1" applyAlignment="1">
      <alignment vertical="center"/>
    </xf>
    <xf numFmtId="0" fontId="9" fillId="0" borderId="0" xfId="0" applyFont="1" applyAlignment="1">
      <alignment vertical="center"/>
    </xf>
    <xf numFmtId="0" fontId="40" fillId="7" borderId="31" xfId="0" applyFont="1" applyFill="1" applyBorder="1" applyAlignment="1">
      <alignment vertical="center"/>
    </xf>
    <xf numFmtId="0" fontId="40" fillId="7" borderId="32" xfId="0" applyFont="1" applyFill="1" applyBorder="1" applyAlignment="1">
      <alignment vertical="center"/>
    </xf>
    <xf numFmtId="0" fontId="12"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40" fillId="13" borderId="44" xfId="0" applyFont="1" applyFill="1" applyBorder="1" applyAlignment="1">
      <alignment horizontal="center" vertical="center"/>
    </xf>
    <xf numFmtId="0" fontId="40" fillId="6" borderId="1" xfId="0" applyFont="1" applyFill="1" applyBorder="1" applyAlignment="1">
      <alignment horizontal="center" vertical="center"/>
    </xf>
    <xf numFmtId="0" fontId="40" fillId="13" borderId="1" xfId="0" applyFont="1" applyFill="1" applyBorder="1" applyAlignment="1">
      <alignment horizontal="center" vertical="center"/>
    </xf>
    <xf numFmtId="0" fontId="46" fillId="0" borderId="0" xfId="0" applyFont="1" applyAlignment="1">
      <alignment vertical="center"/>
    </xf>
    <xf numFmtId="0" fontId="46" fillId="0" borderId="31" xfId="0" applyFont="1" applyBorder="1" applyAlignment="1">
      <alignment vertical="center"/>
    </xf>
    <xf numFmtId="0" fontId="46" fillId="0" borderId="32" xfId="0" applyFont="1" applyBorder="1" applyAlignment="1">
      <alignment vertical="center"/>
    </xf>
    <xf numFmtId="0" fontId="46" fillId="0" borderId="0" xfId="0" applyFont="1"/>
    <xf numFmtId="0" fontId="42" fillId="4" borderId="10" xfId="0" applyFont="1" applyFill="1" applyBorder="1" applyAlignment="1">
      <alignment horizontal="center" vertical="center"/>
    </xf>
    <xf numFmtId="0" fontId="42" fillId="4" borderId="0" xfId="0" applyFont="1" applyFill="1" applyAlignment="1">
      <alignment horizontal="center" vertical="center"/>
    </xf>
    <xf numFmtId="0" fontId="42" fillId="4" borderId="11"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14"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38" xfId="0" applyFont="1" applyFill="1" applyBorder="1" applyAlignment="1">
      <alignment horizontal="center" vertical="center"/>
    </xf>
    <xf numFmtId="0" fontId="42" fillId="4" borderId="40" xfId="0" applyFont="1" applyFill="1" applyBorder="1" applyAlignment="1">
      <alignment horizontal="center" vertical="center"/>
    </xf>
    <xf numFmtId="0" fontId="48" fillId="0" borderId="0" xfId="0" applyFont="1" applyAlignment="1">
      <alignment vertical="center"/>
    </xf>
    <xf numFmtId="0" fontId="50" fillId="0" borderId="0" xfId="19" applyFont="1">
      <alignment vertical="center"/>
    </xf>
    <xf numFmtId="0" fontId="51" fillId="6" borderId="1" xfId="19" applyFont="1" applyFill="1" applyBorder="1" applyAlignment="1">
      <alignment horizontal="center" vertical="center"/>
    </xf>
    <xf numFmtId="0" fontId="51" fillId="6" borderId="45" xfId="19" applyFont="1" applyFill="1" applyBorder="1" applyAlignment="1">
      <alignment horizontal="center" vertical="center" wrapText="1"/>
    </xf>
    <xf numFmtId="0" fontId="51" fillId="6" borderId="45" xfId="19" applyFont="1" applyFill="1" applyBorder="1" applyAlignment="1">
      <alignment horizontal="center" vertical="center"/>
    </xf>
    <xf numFmtId="0" fontId="0" fillId="0" borderId="38" xfId="0" applyBorder="1"/>
    <xf numFmtId="0" fontId="40" fillId="0" borderId="21" xfId="0" applyFont="1" applyBorder="1" applyAlignment="1">
      <alignment vertical="center"/>
    </xf>
    <xf numFmtId="0" fontId="40" fillId="0" borderId="9" xfId="0" applyFont="1" applyBorder="1" applyAlignment="1">
      <alignment vertical="center"/>
    </xf>
    <xf numFmtId="0" fontId="40" fillId="0" borderId="22" xfId="0" applyFont="1" applyBorder="1" applyAlignment="1">
      <alignment vertical="center"/>
    </xf>
    <xf numFmtId="0" fontId="32" fillId="0" borderId="0" xfId="0" applyFont="1" applyAlignment="1">
      <alignment horizontal="center" vertical="center" wrapText="1"/>
    </xf>
    <xf numFmtId="0" fontId="55" fillId="0" borderId="0" xfId="19" applyFont="1">
      <alignment vertical="center"/>
    </xf>
    <xf numFmtId="0" fontId="31" fillId="4" borderId="39" xfId="0" applyFont="1" applyFill="1" applyBorder="1" applyAlignment="1">
      <alignment horizontal="left" vertical="top"/>
    </xf>
    <xf numFmtId="0" fontId="40" fillId="6" borderId="44" xfId="0" applyFont="1" applyFill="1" applyBorder="1" applyAlignment="1">
      <alignment horizontal="center" vertical="center"/>
    </xf>
    <xf numFmtId="0" fontId="13" fillId="6" borderId="1" xfId="0" applyFont="1" applyFill="1" applyBorder="1" applyAlignment="1">
      <alignment horizontal="center" vertical="center"/>
    </xf>
    <xf numFmtId="0" fontId="0" fillId="0" borderId="0" xfId="0" applyAlignment="1">
      <alignment wrapText="1"/>
    </xf>
    <xf numFmtId="0" fontId="57" fillId="0" borderId="0" xfId="0" applyFont="1"/>
    <xf numFmtId="0" fontId="59" fillId="14" borderId="51" xfId="21" applyFont="1" applyFill="1" applyBorder="1" applyAlignment="1">
      <alignment horizontal="center" vertical="center" wrapText="1"/>
    </xf>
    <xf numFmtId="0" fontId="30" fillId="14" borderId="34" xfId="21" applyFont="1" applyFill="1" applyBorder="1" applyAlignment="1">
      <alignment horizontal="center" vertical="center" wrapText="1"/>
    </xf>
    <xf numFmtId="0" fontId="30" fillId="14" borderId="52" xfId="21" applyFont="1" applyFill="1" applyBorder="1" applyAlignment="1">
      <alignment horizontal="center" vertical="center" wrapText="1"/>
    </xf>
    <xf numFmtId="0" fontId="20" fillId="0" borderId="1" xfId="19" applyFont="1" applyBorder="1" applyAlignment="1">
      <alignment horizontal="left" vertical="center" wrapText="1"/>
    </xf>
    <xf numFmtId="0" fontId="10" fillId="3" borderId="6" xfId="21" applyFont="1" applyFill="1" applyBorder="1" applyAlignment="1">
      <alignment horizontal="center" vertical="center" wrapText="1"/>
    </xf>
    <xf numFmtId="0" fontId="20" fillId="0" borderId="6" xfId="19" applyFont="1" applyBorder="1" applyAlignment="1">
      <alignment horizontal="left" vertical="center" wrapText="1"/>
    </xf>
    <xf numFmtId="0" fontId="14" fillId="7" borderId="10" xfId="0" applyFont="1" applyFill="1" applyBorder="1" applyAlignment="1">
      <alignment horizontal="center" vertical="center"/>
    </xf>
    <xf numFmtId="0" fontId="14" fillId="7" borderId="0" xfId="0" applyFont="1" applyFill="1" applyAlignment="1">
      <alignment horizontal="center" vertical="center"/>
    </xf>
    <xf numFmtId="0" fontId="14" fillId="7" borderId="0" xfId="0" applyFont="1" applyFill="1" applyAlignment="1">
      <alignment vertical="center"/>
    </xf>
    <xf numFmtId="0" fontId="14" fillId="7" borderId="10" xfId="0" applyFont="1" applyFill="1" applyBorder="1" applyAlignment="1">
      <alignment vertical="center"/>
    </xf>
    <xf numFmtId="0" fontId="16" fillId="0" borderId="0" xfId="0" applyFont="1" applyAlignment="1">
      <alignment vertical="center" wrapText="1"/>
    </xf>
    <xf numFmtId="0" fontId="17" fillId="7" borderId="11" xfId="0" applyFont="1" applyFill="1" applyBorder="1" applyAlignment="1">
      <alignment vertical="center"/>
    </xf>
    <xf numFmtId="0" fontId="17" fillId="7" borderId="0" xfId="0" applyFont="1" applyFill="1" applyAlignment="1">
      <alignment vertical="center"/>
    </xf>
    <xf numFmtId="0" fontId="17" fillId="7" borderId="10" xfId="0" applyFont="1" applyFill="1" applyBorder="1" applyAlignment="1">
      <alignment vertical="center"/>
    </xf>
    <xf numFmtId="0" fontId="14" fillId="6" borderId="1" xfId="0" applyFont="1" applyFill="1" applyBorder="1" applyAlignment="1">
      <alignment horizontal="center" vertical="center" wrapText="1"/>
    </xf>
    <xf numFmtId="0" fontId="14" fillId="6" borderId="1" xfId="0" applyFont="1" applyFill="1" applyBorder="1" applyAlignment="1">
      <alignment horizontal="center" vertical="center"/>
    </xf>
    <xf numFmtId="0" fontId="0" fillId="0" borderId="10" xfId="0" applyBorder="1"/>
    <xf numFmtId="0" fontId="13" fillId="16" borderId="1" xfId="0" applyFont="1" applyFill="1" applyBorder="1" applyAlignment="1">
      <alignment horizontal="center" vertical="center"/>
    </xf>
    <xf numFmtId="0" fontId="63" fillId="7" borderId="0" xfId="4" applyFont="1" applyFill="1">
      <alignment vertical="center"/>
    </xf>
    <xf numFmtId="0" fontId="20" fillId="0" borderId="0" xfId="0" applyFont="1" applyAlignment="1">
      <alignment horizontal="left" vertical="center" wrapText="1"/>
    </xf>
    <xf numFmtId="0" fontId="21" fillId="0" borderId="0" xfId="23" applyFont="1">
      <alignment vertical="center"/>
    </xf>
    <xf numFmtId="0" fontId="20" fillId="0" borderId="0" xfId="23" applyFont="1">
      <alignment vertical="center"/>
    </xf>
    <xf numFmtId="0" fontId="25" fillId="0" borderId="0" xfId="23" applyFont="1" applyAlignment="1">
      <alignment horizontal="center" vertical="center"/>
    </xf>
    <xf numFmtId="0" fontId="21" fillId="0" borderId="0" xfId="24" applyFont="1">
      <alignment vertical="center"/>
    </xf>
    <xf numFmtId="0" fontId="65" fillId="0" borderId="0" xfId="25">
      <alignment vertical="center"/>
    </xf>
    <xf numFmtId="0" fontId="21" fillId="7" borderId="0" xfId="24" applyFont="1" applyFill="1">
      <alignment vertical="center"/>
    </xf>
    <xf numFmtId="0" fontId="65" fillId="7" borderId="0" xfId="25" applyFill="1">
      <alignment vertical="center"/>
    </xf>
    <xf numFmtId="0" fontId="20" fillId="0" borderId="0" xfId="24" applyFont="1">
      <alignment vertical="center"/>
    </xf>
    <xf numFmtId="0" fontId="25" fillId="0" borderId="0" xfId="24" applyFont="1" applyAlignment="1">
      <alignment horizontal="center" vertical="center"/>
    </xf>
    <xf numFmtId="0" fontId="20" fillId="0" borderId="60" xfId="23" applyFont="1" applyBorder="1">
      <alignment vertical="center"/>
    </xf>
    <xf numFmtId="0" fontId="20" fillId="0" borderId="15" xfId="23" applyFont="1" applyBorder="1">
      <alignment vertical="center"/>
    </xf>
    <xf numFmtId="0" fontId="25" fillId="0" borderId="0" xfId="23" applyFont="1">
      <alignment vertical="center"/>
    </xf>
    <xf numFmtId="0" fontId="20" fillId="0" borderId="9" xfId="23" applyFont="1" applyBorder="1">
      <alignment vertical="center"/>
    </xf>
    <xf numFmtId="0" fontId="20" fillId="0" borderId="23" xfId="23" applyFont="1" applyBorder="1">
      <alignment vertical="center"/>
    </xf>
    <xf numFmtId="0" fontId="20" fillId="0" borderId="18" xfId="23" applyFont="1" applyBorder="1">
      <alignment vertical="center"/>
    </xf>
    <xf numFmtId="0" fontId="20" fillId="0" borderId="19" xfId="23" applyFont="1" applyBorder="1">
      <alignment vertical="center"/>
    </xf>
    <xf numFmtId="0" fontId="20" fillId="0" borderId="20" xfId="23" applyFont="1" applyBorder="1">
      <alignment vertical="center"/>
    </xf>
    <xf numFmtId="0" fontId="20" fillId="0" borderId="31" xfId="23" applyFont="1" applyBorder="1">
      <alignment vertical="center"/>
    </xf>
    <xf numFmtId="0" fontId="64" fillId="0" borderId="0" xfId="26"/>
    <xf numFmtId="0" fontId="20" fillId="0" borderId="32" xfId="23" applyFont="1" applyBorder="1">
      <alignment vertical="center"/>
    </xf>
    <xf numFmtId="0" fontId="20" fillId="0" borderId="4" xfId="23" applyFont="1" applyBorder="1">
      <alignment vertical="center"/>
    </xf>
    <xf numFmtId="0" fontId="28" fillId="0" borderId="0" xfId="26" applyFont="1"/>
    <xf numFmtId="0" fontId="20" fillId="0" borderId="1" xfId="23" applyFont="1" applyBorder="1">
      <alignment vertical="center"/>
    </xf>
    <xf numFmtId="0" fontId="20" fillId="0" borderId="6" xfId="23" applyFont="1" applyBorder="1">
      <alignment vertical="center"/>
    </xf>
    <xf numFmtId="0" fontId="61" fillId="0" borderId="0" xfId="26" applyFont="1"/>
    <xf numFmtId="0" fontId="20" fillId="0" borderId="21" xfId="23" applyFont="1" applyBorder="1">
      <alignment vertical="center"/>
    </xf>
    <xf numFmtId="0" fontId="20" fillId="0" borderId="22" xfId="23" applyFont="1" applyBorder="1">
      <alignment vertical="center"/>
    </xf>
    <xf numFmtId="0" fontId="20" fillId="0" borderId="3" xfId="23" applyFont="1" applyBorder="1">
      <alignment vertical="center"/>
    </xf>
    <xf numFmtId="0" fontId="25" fillId="7" borderId="10" xfId="0" applyFont="1" applyFill="1" applyBorder="1" applyAlignment="1">
      <alignment vertical="center"/>
    </xf>
    <xf numFmtId="0" fontId="25" fillId="7" borderId="0" xfId="0" applyFont="1" applyFill="1" applyAlignment="1">
      <alignment vertical="center"/>
    </xf>
    <xf numFmtId="0" fontId="20" fillId="7" borderId="0" xfId="0" applyFont="1" applyFill="1" applyAlignment="1">
      <alignment vertical="center"/>
    </xf>
    <xf numFmtId="0" fontId="14" fillId="7" borderId="11" xfId="0" applyFont="1" applyFill="1" applyBorder="1" applyAlignment="1">
      <alignment vertical="center"/>
    </xf>
    <xf numFmtId="0" fontId="22" fillId="7" borderId="0" xfId="0" applyFont="1" applyFill="1" applyAlignment="1">
      <alignment vertical="center"/>
    </xf>
    <xf numFmtId="0" fontId="22" fillId="7" borderId="19" xfId="0" applyFont="1" applyFill="1" applyBorder="1" applyAlignment="1">
      <alignment horizontal="left" vertical="center"/>
    </xf>
    <xf numFmtId="0" fontId="22" fillId="7" borderId="19" xfId="0" applyFont="1" applyFill="1" applyBorder="1" applyAlignment="1">
      <alignment horizontal="left" vertical="center" wrapText="1"/>
    </xf>
    <xf numFmtId="0" fontId="9" fillId="12" borderId="44" xfId="0" applyFont="1" applyFill="1" applyBorder="1" applyAlignment="1">
      <alignment horizontal="left" vertical="center"/>
    </xf>
    <xf numFmtId="0" fontId="69" fillId="18" borderId="1" xfId="0" applyFont="1" applyFill="1" applyBorder="1" applyAlignment="1">
      <alignment horizontal="left" vertical="center"/>
    </xf>
    <xf numFmtId="0" fontId="9" fillId="4" borderId="1" xfId="0" applyFont="1" applyFill="1" applyBorder="1" applyAlignment="1">
      <alignment horizontal="left" vertical="center"/>
    </xf>
    <xf numFmtId="176" fontId="9" fillId="12" borderId="44" xfId="0" applyNumberFormat="1" applyFont="1" applyFill="1" applyBorder="1" applyAlignment="1">
      <alignment horizontal="left" vertical="center"/>
    </xf>
    <xf numFmtId="176" fontId="69" fillId="18" borderId="1" xfId="0" applyNumberFormat="1" applyFont="1" applyFill="1" applyBorder="1" applyAlignment="1">
      <alignment horizontal="left" vertical="center"/>
    </xf>
    <xf numFmtId="177" fontId="9" fillId="12" borderId="74" xfId="0" applyNumberFormat="1" applyFont="1" applyFill="1" applyBorder="1" applyAlignment="1">
      <alignment horizontal="left" vertical="center"/>
    </xf>
    <xf numFmtId="32" fontId="9" fillId="0" borderId="0" xfId="0" applyNumberFormat="1" applyFont="1"/>
    <xf numFmtId="0" fontId="69" fillId="18" borderId="1" xfId="0" applyFont="1" applyFill="1" applyBorder="1" applyAlignment="1">
      <alignment horizontal="left" vertical="center" wrapText="1"/>
    </xf>
    <xf numFmtId="0" fontId="69" fillId="18" borderId="1" xfId="0" applyFont="1" applyFill="1" applyBorder="1" applyAlignment="1">
      <alignment vertical="center"/>
    </xf>
    <xf numFmtId="0" fontId="15" fillId="18" borderId="1" xfId="22" applyFill="1" applyBorder="1" applyAlignment="1">
      <alignment horizontal="left" vertical="center" wrapText="1"/>
    </xf>
    <xf numFmtId="0" fontId="70" fillId="18" borderId="1" xfId="22" applyFont="1" applyFill="1" applyBorder="1" applyAlignment="1">
      <alignment horizontal="left" vertical="center" wrapText="1"/>
    </xf>
    <xf numFmtId="0" fontId="9" fillId="0" borderId="0" xfId="0" applyFont="1" applyAlignment="1">
      <alignment wrapText="1"/>
    </xf>
    <xf numFmtId="0" fontId="25" fillId="8" borderId="10" xfId="0" applyFont="1" applyFill="1" applyBorder="1" applyAlignment="1">
      <alignment vertical="center"/>
    </xf>
    <xf numFmtId="0" fontId="31" fillId="8" borderId="0" xfId="0" applyFont="1" applyFill="1" applyAlignment="1">
      <alignment vertical="center"/>
    </xf>
    <xf numFmtId="0" fontId="25" fillId="8" borderId="0" xfId="0" applyFont="1" applyFill="1" applyAlignment="1">
      <alignment vertical="center"/>
    </xf>
    <xf numFmtId="0" fontId="20" fillId="8" borderId="0" xfId="0" applyFont="1" applyFill="1" applyAlignment="1">
      <alignment vertical="center"/>
    </xf>
    <xf numFmtId="0" fontId="14" fillId="8" borderId="0" xfId="0" applyFont="1" applyFill="1" applyAlignment="1">
      <alignment vertical="center"/>
    </xf>
    <xf numFmtId="0" fontId="14" fillId="8" borderId="11" xfId="0" applyFont="1" applyFill="1" applyBorder="1" applyAlignment="1">
      <alignment vertical="center"/>
    </xf>
    <xf numFmtId="0" fontId="14" fillId="8" borderId="10" xfId="0" applyFont="1" applyFill="1" applyBorder="1" applyAlignment="1">
      <alignment vertical="center"/>
    </xf>
    <xf numFmtId="0" fontId="22" fillId="8" borderId="0" xfId="0" applyFont="1" applyFill="1" applyAlignment="1">
      <alignment vertical="center"/>
    </xf>
    <xf numFmtId="0" fontId="53" fillId="0" borderId="10" xfId="0" applyFont="1" applyBorder="1" applyAlignment="1">
      <alignment horizontal="left" vertical="center"/>
    </xf>
    <xf numFmtId="0" fontId="71" fillId="0" borderId="0" xfId="0" applyFont="1" applyAlignment="1">
      <alignment horizontal="left" vertical="center"/>
    </xf>
    <xf numFmtId="0" fontId="71" fillId="0" borderId="0" xfId="0" applyFont="1" applyAlignment="1">
      <alignment horizontal="center" vertical="center"/>
    </xf>
    <xf numFmtId="0" fontId="71" fillId="0" borderId="11" xfId="0" applyFont="1" applyBorder="1" applyAlignment="1">
      <alignment horizontal="center" vertical="center"/>
    </xf>
    <xf numFmtId="0" fontId="72" fillId="0" borderId="10" xfId="0" applyFont="1" applyBorder="1" applyAlignment="1">
      <alignment horizontal="center" vertical="center"/>
    </xf>
    <xf numFmtId="0" fontId="25" fillId="0" borderId="10" xfId="0" applyFont="1" applyBorder="1" applyAlignment="1">
      <alignment vertical="center"/>
    </xf>
    <xf numFmtId="0" fontId="25" fillId="0" borderId="0" xfId="0" applyFont="1" applyAlignment="1">
      <alignment vertical="center"/>
    </xf>
    <xf numFmtId="0" fontId="20" fillId="0" borderId="0" xfId="0" applyFont="1" applyAlignment="1">
      <alignment vertical="center"/>
    </xf>
    <xf numFmtId="0" fontId="24" fillId="0" borderId="0" xfId="0" applyFont="1" applyAlignment="1">
      <alignment vertical="center"/>
    </xf>
    <xf numFmtId="0" fontId="73" fillId="0" borderId="0" xfId="0" applyFont="1" applyAlignment="1">
      <alignment vertical="center"/>
    </xf>
    <xf numFmtId="0" fontId="76" fillId="0" borderId="0" xfId="41" applyFont="1" applyProtection="1">
      <alignment vertical="center"/>
      <protection locked="0"/>
    </xf>
    <xf numFmtId="0" fontId="77" fillId="0" borderId="14" xfId="41" applyFont="1" applyBorder="1" applyAlignment="1" applyProtection="1">
      <alignment horizontal="left" vertical="center"/>
      <protection locked="0"/>
    </xf>
    <xf numFmtId="0" fontId="78" fillId="0" borderId="14" xfId="41" applyFont="1" applyBorder="1" applyAlignment="1" applyProtection="1">
      <alignment horizontal="left" vertical="center"/>
      <protection locked="0"/>
    </xf>
    <xf numFmtId="0" fontId="79" fillId="0" borderId="0" xfId="41" applyFont="1" applyProtection="1">
      <alignment vertical="center"/>
      <protection locked="0"/>
    </xf>
    <xf numFmtId="0" fontId="51" fillId="6" borderId="1" xfId="41" applyFont="1" applyFill="1" applyBorder="1" applyAlignment="1">
      <alignment horizontal="center" vertical="center"/>
    </xf>
    <xf numFmtId="0" fontId="62" fillId="6" borderId="1" xfId="41" applyFont="1" applyFill="1" applyBorder="1" applyAlignment="1">
      <alignment horizontal="center" vertical="center" shrinkToFit="1"/>
    </xf>
    <xf numFmtId="0" fontId="62" fillId="12" borderId="1" xfId="41" applyFont="1" applyFill="1" applyBorder="1" applyAlignment="1" applyProtection="1">
      <alignment horizontal="center" vertical="center" shrinkToFit="1"/>
      <protection locked="0"/>
    </xf>
    <xf numFmtId="0" fontId="76" fillId="0" borderId="0" xfId="41" applyFont="1">
      <alignment vertical="center"/>
    </xf>
    <xf numFmtId="0" fontId="51" fillId="6" borderId="1" xfId="41" applyFont="1" applyFill="1" applyBorder="1" applyAlignment="1">
      <alignment horizontal="left" vertical="center" wrapText="1"/>
    </xf>
    <xf numFmtId="0" fontId="80" fillId="12" borderId="1" xfId="41" applyFont="1" applyFill="1" applyBorder="1" applyAlignment="1">
      <alignment horizontal="center" vertical="center" wrapText="1"/>
    </xf>
    <xf numFmtId="0" fontId="80" fillId="0" borderId="0" xfId="41" applyFont="1" applyAlignment="1" applyProtection="1">
      <alignment horizontal="center" vertical="center"/>
      <protection locked="0"/>
    </xf>
    <xf numFmtId="5" fontId="80" fillId="0" borderId="0" xfId="41" applyNumberFormat="1" applyFont="1" applyAlignment="1" applyProtection="1">
      <alignment horizontal="center" vertical="center"/>
      <protection locked="0"/>
    </xf>
    <xf numFmtId="0" fontId="80" fillId="0" borderId="0" xfId="41" applyFont="1" applyAlignment="1" applyProtection="1">
      <alignment horizontal="center" vertical="center" wrapText="1"/>
      <protection locked="0"/>
    </xf>
    <xf numFmtId="0" fontId="51" fillId="0" borderId="0" xfId="41" applyFont="1" applyAlignment="1" applyProtection="1">
      <alignment horizontal="center" vertical="center"/>
      <protection locked="0"/>
    </xf>
    <xf numFmtId="0" fontId="80" fillId="0" borderId="0" xfId="41" applyFont="1" applyAlignment="1" applyProtection="1">
      <alignment vertical="center" wrapText="1"/>
      <protection locked="0"/>
    </xf>
    <xf numFmtId="0" fontId="0" fillId="3" borderId="1" xfId="0" applyFill="1" applyBorder="1" applyAlignment="1">
      <alignment horizontal="right" vertical="center"/>
    </xf>
    <xf numFmtId="0" fontId="82" fillId="10" borderId="1" xfId="0" applyFont="1" applyFill="1" applyBorder="1" applyAlignment="1">
      <alignment horizontal="center" vertical="center"/>
    </xf>
    <xf numFmtId="0" fontId="83" fillId="10" borderId="1" xfId="0" applyFont="1" applyFill="1" applyBorder="1" applyAlignment="1">
      <alignment horizontal="center" vertical="center"/>
    </xf>
    <xf numFmtId="0" fontId="0" fillId="0" borderId="1" xfId="0" applyBorder="1"/>
    <xf numFmtId="0" fontId="0" fillId="4" borderId="39" xfId="0" applyFill="1" applyBorder="1"/>
    <xf numFmtId="0" fontId="0" fillId="4" borderId="40" xfId="0" applyFill="1" applyBorder="1"/>
    <xf numFmtId="0" fontId="0" fillId="4" borderId="1" xfId="0" applyFill="1" applyBorder="1"/>
    <xf numFmtId="0" fontId="0" fillId="4" borderId="45" xfId="0" applyFill="1" applyBorder="1"/>
    <xf numFmtId="0" fontId="0" fillId="3" borderId="1" xfId="0" applyFill="1" applyBorder="1"/>
    <xf numFmtId="0" fontId="0" fillId="18" borderId="1" xfId="0" applyFill="1" applyBorder="1"/>
    <xf numFmtId="0" fontId="14" fillId="7" borderId="75" xfId="0" applyFont="1" applyFill="1" applyBorder="1" applyAlignment="1">
      <alignment vertical="center"/>
    </xf>
    <xf numFmtId="0" fontId="14" fillId="7" borderId="76" xfId="0" applyFont="1" applyFill="1" applyBorder="1" applyAlignment="1">
      <alignment vertical="center"/>
    </xf>
    <xf numFmtId="0" fontId="14" fillId="7" borderId="77" xfId="0" applyFont="1" applyFill="1" applyBorder="1" applyAlignment="1">
      <alignment vertical="center"/>
    </xf>
    <xf numFmtId="0" fontId="14" fillId="7" borderId="12" xfId="0" applyFont="1" applyFill="1" applyBorder="1" applyAlignment="1">
      <alignment vertical="center" wrapText="1"/>
    </xf>
    <xf numFmtId="0" fontId="14" fillId="7" borderId="14" xfId="0" applyFont="1" applyFill="1" applyBorder="1" applyAlignment="1">
      <alignment vertical="center" wrapText="1"/>
    </xf>
    <xf numFmtId="0" fontId="14" fillId="7" borderId="78" xfId="0" applyFont="1" applyFill="1" applyBorder="1" applyAlignment="1">
      <alignment horizontal="center" vertical="center"/>
    </xf>
    <xf numFmtId="0" fontId="14" fillId="7" borderId="14" xfId="0" applyFont="1" applyFill="1" applyBorder="1" applyAlignment="1">
      <alignment horizontal="center" vertical="center"/>
    </xf>
    <xf numFmtId="0" fontId="14" fillId="7" borderId="79" xfId="0" applyFont="1" applyFill="1" applyBorder="1" applyAlignment="1">
      <alignment horizontal="center" vertical="center"/>
    </xf>
    <xf numFmtId="0" fontId="14" fillId="7" borderId="13" xfId="0" applyFont="1" applyFill="1" applyBorder="1" applyAlignment="1">
      <alignment horizontal="center" vertical="center"/>
    </xf>
    <xf numFmtId="0" fontId="14" fillId="7" borderId="41" xfId="0" applyFont="1" applyFill="1" applyBorder="1" applyAlignment="1">
      <alignment vertical="center"/>
    </xf>
    <xf numFmtId="0" fontId="62" fillId="0" borderId="14" xfId="41" applyFont="1" applyBorder="1" applyAlignment="1">
      <alignment horizontal="center" vertical="center" shrinkToFit="1"/>
    </xf>
    <xf numFmtId="0" fontId="27" fillId="7" borderId="0" xfId="4" applyFont="1" applyFill="1">
      <alignment vertical="center"/>
    </xf>
    <xf numFmtId="0" fontId="31" fillId="7" borderId="0" xfId="4" applyFont="1" applyFill="1">
      <alignment vertical="center"/>
    </xf>
    <xf numFmtId="0" fontId="86" fillId="7" borderId="0" xfId="4" applyFont="1" applyFill="1" applyAlignment="1">
      <alignment horizontal="center" vertical="center"/>
    </xf>
    <xf numFmtId="0" fontId="20" fillId="4" borderId="1" xfId="4" applyFont="1" applyFill="1" applyBorder="1">
      <alignment vertical="center"/>
    </xf>
    <xf numFmtId="0" fontId="20" fillId="3" borderId="1" xfId="4" applyFont="1" applyFill="1" applyBorder="1">
      <alignment vertical="center"/>
    </xf>
    <xf numFmtId="0" fontId="0" fillId="8" borderId="1" xfId="0" applyFill="1" applyBorder="1"/>
    <xf numFmtId="0" fontId="0" fillId="8" borderId="0" xfId="0" applyFill="1"/>
    <xf numFmtId="0" fontId="87" fillId="0" borderId="10" xfId="0" applyFont="1" applyBorder="1"/>
    <xf numFmtId="0" fontId="20" fillId="16" borderId="1" xfId="4" applyFont="1" applyFill="1" applyBorder="1" applyProtection="1">
      <alignment vertical="center"/>
      <protection locked="0"/>
    </xf>
    <xf numFmtId="0" fontId="20" fillId="7" borderId="1" xfId="4" applyFont="1" applyFill="1" applyBorder="1">
      <alignment vertical="center"/>
    </xf>
    <xf numFmtId="0" fontId="20" fillId="21" borderId="1" xfId="4" applyFont="1" applyFill="1" applyBorder="1">
      <alignment vertical="center"/>
    </xf>
    <xf numFmtId="0" fontId="0" fillId="7" borderId="0" xfId="0" applyFill="1"/>
    <xf numFmtId="0" fontId="88" fillId="10" borderId="1" xfId="0" applyFont="1" applyFill="1" applyBorder="1" applyAlignment="1">
      <alignment horizontal="center" vertical="center"/>
    </xf>
    <xf numFmtId="0" fontId="89" fillId="10" borderId="44" xfId="0" applyFont="1" applyFill="1" applyBorder="1" applyAlignment="1">
      <alignment horizontal="center" vertical="center"/>
    </xf>
    <xf numFmtId="14" fontId="14" fillId="6" borderId="1" xfId="0" applyNumberFormat="1" applyFont="1" applyFill="1" applyBorder="1" applyAlignment="1">
      <alignment horizontal="center" vertical="center"/>
    </xf>
    <xf numFmtId="20" fontId="14" fillId="6" borderId="1" xfId="0" applyNumberFormat="1" applyFont="1" applyFill="1" applyBorder="1" applyAlignment="1">
      <alignment horizontal="center" vertical="center"/>
    </xf>
    <xf numFmtId="0" fontId="14" fillId="16" borderId="1" xfId="0" applyFont="1" applyFill="1" applyBorder="1" applyAlignment="1">
      <alignment horizontal="center" vertical="center"/>
    </xf>
    <xf numFmtId="14" fontId="14" fillId="16" borderId="1" xfId="0" applyNumberFormat="1" applyFont="1" applyFill="1" applyBorder="1" applyAlignment="1">
      <alignment horizontal="center" vertical="center"/>
    </xf>
    <xf numFmtId="20" fontId="14" fillId="16" borderId="1" xfId="0" applyNumberFormat="1" applyFont="1" applyFill="1" applyBorder="1" applyAlignment="1">
      <alignment horizontal="center" vertical="center"/>
    </xf>
    <xf numFmtId="20" fontId="91" fillId="16" borderId="1" xfId="0" applyNumberFormat="1" applyFont="1" applyFill="1" applyBorder="1" applyAlignment="1">
      <alignment horizontal="center" vertical="center"/>
    </xf>
    <xf numFmtId="0" fontId="14" fillId="7" borderId="38" xfId="0" applyFont="1" applyFill="1" applyBorder="1" applyAlignment="1">
      <alignment vertical="center" wrapText="1"/>
    </xf>
    <xf numFmtId="0" fontId="15" fillId="0" borderId="1" xfId="22" applyBorder="1"/>
    <xf numFmtId="0" fontId="15" fillId="3" borderId="1" xfId="22" applyFill="1" applyBorder="1"/>
    <xf numFmtId="0" fontId="20" fillId="7" borderId="37" xfId="0" applyFont="1" applyFill="1" applyBorder="1" applyAlignment="1">
      <alignment horizontal="center" vertical="center"/>
    </xf>
    <xf numFmtId="0" fontId="73" fillId="22" borderId="0" xfId="0" applyFont="1" applyFill="1" applyAlignment="1">
      <alignment vertical="center"/>
    </xf>
    <xf numFmtId="0" fontId="24" fillId="7" borderId="0" xfId="0" applyFont="1" applyFill="1" applyAlignment="1">
      <alignment vertical="center"/>
    </xf>
    <xf numFmtId="177" fontId="9" fillId="12" borderId="44" xfId="0" applyNumberFormat="1" applyFont="1" applyFill="1" applyBorder="1" applyAlignment="1">
      <alignment horizontal="left" vertical="center"/>
    </xf>
    <xf numFmtId="0" fontId="44" fillId="7" borderId="0" xfId="0" applyFont="1" applyFill="1" applyAlignment="1">
      <alignment horizontal="left" vertical="center"/>
    </xf>
    <xf numFmtId="0" fontId="20" fillId="7" borderId="0" xfId="0" applyFont="1" applyFill="1" applyAlignment="1">
      <alignment horizontal="left" vertical="center" wrapText="1"/>
    </xf>
    <xf numFmtId="0" fontId="22" fillId="7" borderId="0" xfId="0" applyFont="1" applyFill="1" applyAlignment="1">
      <alignment horizontal="left" vertical="center"/>
    </xf>
    <xf numFmtId="0" fontId="14" fillId="6" borderId="1" xfId="0" applyFont="1" applyFill="1" applyBorder="1" applyAlignment="1">
      <alignment horizontal="left" vertical="center" wrapText="1"/>
    </xf>
    <xf numFmtId="0" fontId="10" fillId="3" borderId="4" xfId="3" applyFont="1" applyFill="1" applyBorder="1" applyAlignment="1">
      <alignment horizontal="center" vertical="center" wrapText="1"/>
    </xf>
    <xf numFmtId="0" fontId="20" fillId="0" borderId="4" xfId="3" applyFont="1" applyBorder="1" applyAlignment="1">
      <alignment horizontal="left" vertical="center" wrapText="1"/>
    </xf>
    <xf numFmtId="0" fontId="10" fillId="3" borderId="6" xfId="3" applyFont="1" applyFill="1" applyBorder="1" applyAlignment="1">
      <alignment horizontal="center" vertical="center" wrapText="1"/>
    </xf>
    <xf numFmtId="3" fontId="69" fillId="18" borderId="1" xfId="0" applyNumberFormat="1" applyFont="1" applyFill="1" applyBorder="1" applyAlignment="1">
      <alignment horizontal="left" vertical="center"/>
    </xf>
    <xf numFmtId="0" fontId="31" fillId="0" borderId="88" xfId="0" applyFont="1" applyBorder="1" applyAlignment="1">
      <alignment vertical="center"/>
    </xf>
    <xf numFmtId="0" fontId="25" fillId="0" borderId="88" xfId="0" applyFont="1" applyBorder="1" applyAlignment="1">
      <alignment vertical="center"/>
    </xf>
    <xf numFmtId="0" fontId="20" fillId="0" borderId="88" xfId="0" applyFont="1" applyBorder="1" applyAlignment="1">
      <alignment vertical="center"/>
    </xf>
    <xf numFmtId="0" fontId="14" fillId="0" borderId="88" xfId="0" applyFont="1" applyBorder="1" applyAlignment="1">
      <alignment vertical="center"/>
    </xf>
    <xf numFmtId="0" fontId="14" fillId="0" borderId="87" xfId="0" applyFont="1" applyBorder="1" applyAlignment="1">
      <alignment vertical="center"/>
    </xf>
    <xf numFmtId="0" fontId="17" fillId="7" borderId="36" xfId="0" applyFont="1" applyFill="1" applyBorder="1" applyAlignment="1">
      <alignment vertical="center" wrapText="1"/>
    </xf>
    <xf numFmtId="0" fontId="17" fillId="7" borderId="0" xfId="0" applyFont="1" applyFill="1" applyAlignment="1">
      <alignment vertical="center" wrapText="1"/>
    </xf>
    <xf numFmtId="20" fontId="28" fillId="0" borderId="0" xfId="26" applyNumberFormat="1" applyFont="1"/>
    <xf numFmtId="0" fontId="95" fillId="0" borderId="0" xfId="26" applyFont="1"/>
    <xf numFmtId="0" fontId="28" fillId="0" borderId="9" xfId="26" applyFont="1" applyBorder="1"/>
    <xf numFmtId="0" fontId="74" fillId="22" borderId="0" xfId="0" applyFont="1" applyFill="1" applyAlignment="1">
      <alignment vertical="center"/>
    </xf>
    <xf numFmtId="0" fontId="97" fillId="22" borderId="0" xfId="0" applyFont="1" applyFill="1" applyAlignment="1">
      <alignment vertical="center"/>
    </xf>
    <xf numFmtId="0" fontId="9" fillId="4" borderId="33" xfId="0" applyFont="1" applyFill="1" applyBorder="1" applyAlignment="1">
      <alignment horizontal="left" vertical="center"/>
    </xf>
    <xf numFmtId="0" fontId="40" fillId="13" borderId="39" xfId="0" applyFont="1" applyFill="1" applyBorder="1" applyAlignment="1">
      <alignment horizontal="center" vertical="center"/>
    </xf>
    <xf numFmtId="177" fontId="9" fillId="12" borderId="92" xfId="0" applyNumberFormat="1" applyFont="1" applyFill="1" applyBorder="1" applyAlignment="1">
      <alignment horizontal="left" vertical="center"/>
    </xf>
    <xf numFmtId="177" fontId="69" fillId="18" borderId="33" xfId="0" applyNumberFormat="1" applyFont="1" applyFill="1" applyBorder="1" applyAlignment="1">
      <alignment horizontal="left" vertical="center"/>
    </xf>
    <xf numFmtId="177" fontId="69" fillId="18" borderId="55" xfId="0" applyNumberFormat="1" applyFont="1" applyFill="1" applyBorder="1" applyAlignment="1">
      <alignment horizontal="left" vertical="center"/>
    </xf>
    <xf numFmtId="176" fontId="69" fillId="18" borderId="55" xfId="0" applyNumberFormat="1" applyFont="1" applyFill="1" applyBorder="1" applyAlignment="1">
      <alignment horizontal="left" vertical="center"/>
    </xf>
    <xf numFmtId="0" fontId="40" fillId="13" borderId="70" xfId="0" applyFont="1" applyFill="1" applyBorder="1" applyAlignment="1">
      <alignment horizontal="center" vertical="center"/>
    </xf>
    <xf numFmtId="177" fontId="69" fillId="18" borderId="57" xfId="0" applyNumberFormat="1" applyFont="1" applyFill="1" applyBorder="1" applyAlignment="1">
      <alignment horizontal="left" vertical="center"/>
    </xf>
    <xf numFmtId="0" fontId="14" fillId="0" borderId="36"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20" fillId="0" borderId="0" xfId="0" applyFont="1" applyAlignment="1">
      <alignment horizontal="center" vertical="center" wrapText="1"/>
    </xf>
    <xf numFmtId="0" fontId="9" fillId="4" borderId="44" xfId="0" applyFont="1" applyFill="1" applyBorder="1" applyAlignment="1">
      <alignment horizontal="center" vertical="center"/>
    </xf>
    <xf numFmtId="0" fontId="9" fillId="4" borderId="1" xfId="0" applyFont="1" applyFill="1" applyBorder="1" applyAlignment="1">
      <alignment horizontal="center" vertical="center"/>
    </xf>
    <xf numFmtId="0" fontId="14" fillId="6" borderId="1" xfId="0" applyFont="1" applyFill="1" applyBorder="1" applyAlignment="1">
      <alignment vertical="center" wrapText="1"/>
    </xf>
    <xf numFmtId="0" fontId="54" fillId="6" borderId="1" xfId="0" applyFont="1" applyFill="1" applyBorder="1" applyAlignment="1">
      <alignment vertical="center" wrapText="1"/>
    </xf>
    <xf numFmtId="0" fontId="10" fillId="3" borderId="1" xfId="21" applyFont="1" applyFill="1" applyBorder="1" applyAlignment="1">
      <alignment horizontal="center" vertical="center" wrapText="1"/>
    </xf>
    <xf numFmtId="0" fontId="40" fillId="4" borderId="7" xfId="0" applyFont="1" applyFill="1" applyBorder="1" applyAlignment="1">
      <alignment horizontal="center" vertical="center"/>
    </xf>
    <xf numFmtId="177" fontId="9" fillId="4" borderId="7" xfId="0" applyNumberFormat="1" applyFont="1" applyFill="1" applyBorder="1" applyAlignment="1">
      <alignment horizontal="left" vertical="center"/>
    </xf>
    <xf numFmtId="176" fontId="69" fillId="18" borderId="85" xfId="0" applyNumberFormat="1" applyFont="1" applyFill="1" applyBorder="1" applyAlignment="1">
      <alignment horizontal="left" vertical="center"/>
    </xf>
    <xf numFmtId="177" fontId="9" fillId="12" borderId="39" xfId="0" applyNumberFormat="1" applyFont="1" applyFill="1" applyBorder="1" applyAlignment="1">
      <alignment horizontal="left" vertical="center"/>
    </xf>
    <xf numFmtId="0" fontId="40" fillId="4" borderId="44" xfId="0" applyFont="1" applyFill="1" applyBorder="1" applyAlignment="1">
      <alignment horizontal="center" vertical="center"/>
    </xf>
    <xf numFmtId="177" fontId="9" fillId="4" borderId="1" xfId="0" applyNumberFormat="1" applyFont="1" applyFill="1" applyBorder="1" applyAlignment="1">
      <alignment horizontal="left" vertical="center"/>
    </xf>
    <xf numFmtId="178" fontId="69" fillId="18" borderId="55" xfId="0" applyNumberFormat="1" applyFont="1" applyFill="1" applyBorder="1" applyAlignment="1">
      <alignment horizontal="left" vertical="center"/>
    </xf>
    <xf numFmtId="0" fontId="92" fillId="7" borderId="19" xfId="0" applyFont="1" applyFill="1" applyBorder="1" applyAlignment="1">
      <alignment horizontal="left" vertical="center"/>
    </xf>
    <xf numFmtId="0" fontId="20" fillId="0" borderId="38" xfId="0" applyFont="1" applyBorder="1" applyAlignment="1">
      <alignment vertical="top" wrapText="1"/>
    </xf>
    <xf numFmtId="0" fontId="20" fillId="0" borderId="0" xfId="0" applyFont="1" applyAlignment="1">
      <alignment vertical="top" wrapText="1"/>
    </xf>
    <xf numFmtId="0" fontId="50" fillId="0" borderId="0" xfId="43" applyFont="1">
      <alignment vertical="center"/>
    </xf>
    <xf numFmtId="0" fontId="98" fillId="7" borderId="0" xfId="0" applyFont="1" applyFill="1" applyAlignment="1">
      <alignment vertical="center"/>
    </xf>
    <xf numFmtId="0" fontId="47" fillId="0" borderId="0" xfId="0" applyFont="1" applyAlignment="1">
      <alignment horizontal="center" vertical="center" wrapText="1"/>
    </xf>
    <xf numFmtId="0" fontId="46" fillId="0" borderId="0" xfId="0" applyFont="1" applyAlignment="1">
      <alignment horizontal="center" vertical="center"/>
    </xf>
    <xf numFmtId="0" fontId="60" fillId="0" borderId="31" xfId="0" applyFont="1" applyBorder="1" applyAlignment="1">
      <alignment vertical="center"/>
    </xf>
    <xf numFmtId="0" fontId="101" fillId="4" borderId="38" xfId="0" applyFont="1" applyFill="1" applyBorder="1" applyAlignment="1">
      <alignment horizontal="center" vertical="center"/>
    </xf>
    <xf numFmtId="0" fontId="101" fillId="4" borderId="40" xfId="0" applyFont="1" applyFill="1" applyBorder="1" applyAlignment="1">
      <alignment horizontal="center" vertical="center"/>
    </xf>
    <xf numFmtId="0" fontId="60" fillId="0" borderId="32" xfId="0" applyFont="1" applyBorder="1" applyAlignment="1">
      <alignment vertical="center"/>
    </xf>
    <xf numFmtId="0" fontId="60" fillId="0" borderId="0" xfId="0" applyFont="1" applyAlignment="1">
      <alignment vertical="center"/>
    </xf>
    <xf numFmtId="0" fontId="101" fillId="4" borderId="10" xfId="0" applyFont="1" applyFill="1" applyBorder="1" applyAlignment="1">
      <alignment horizontal="center" vertical="center"/>
    </xf>
    <xf numFmtId="0" fontId="101" fillId="4" borderId="0" xfId="0" applyFont="1" applyFill="1" applyAlignment="1">
      <alignment horizontal="center" vertical="center"/>
    </xf>
    <xf numFmtId="0" fontId="101" fillId="4" borderId="11" xfId="0" applyFont="1" applyFill="1" applyBorder="1" applyAlignment="1">
      <alignment horizontal="center" vertical="center"/>
    </xf>
    <xf numFmtId="0" fontId="101" fillId="4" borderId="12" xfId="0" applyFont="1" applyFill="1" applyBorder="1" applyAlignment="1">
      <alignment horizontal="center" vertical="center"/>
    </xf>
    <xf numFmtId="0" fontId="101" fillId="4" borderId="14" xfId="0" applyFont="1" applyFill="1" applyBorder="1" applyAlignment="1">
      <alignment horizontal="center" vertical="center"/>
    </xf>
    <xf numFmtId="0" fontId="101" fillId="4" borderId="13" xfId="0" applyFont="1" applyFill="1" applyBorder="1" applyAlignment="1">
      <alignment horizontal="center" vertical="center"/>
    </xf>
    <xf numFmtId="0" fontId="40" fillId="6" borderId="1" xfId="0" applyFont="1" applyFill="1" applyBorder="1" applyAlignment="1">
      <alignment horizontal="center" vertical="center" wrapText="1"/>
    </xf>
    <xf numFmtId="0" fontId="94" fillId="6" borderId="1" xfId="0" applyFont="1" applyFill="1" applyBorder="1" applyAlignment="1">
      <alignment horizontal="left" vertical="center" wrapText="1"/>
    </xf>
    <xf numFmtId="0" fontId="9" fillId="6" borderId="1" xfId="0" applyFont="1" applyFill="1" applyBorder="1" applyAlignment="1">
      <alignment horizontal="center" vertical="center" wrapText="1"/>
    </xf>
    <xf numFmtId="0" fontId="24" fillId="6" borderId="1" xfId="0" applyFont="1" applyFill="1" applyBorder="1" applyAlignment="1">
      <alignment vertical="center" wrapText="1"/>
    </xf>
    <xf numFmtId="0" fontId="13" fillId="12" borderId="1" xfId="0" applyFont="1" applyFill="1" applyBorder="1" applyAlignment="1">
      <alignment horizontal="center" vertical="center"/>
    </xf>
    <xf numFmtId="0" fontId="42" fillId="6" borderId="3" xfId="0" applyFont="1" applyFill="1" applyBorder="1" applyAlignment="1">
      <alignment horizontal="center" vertical="center"/>
    </xf>
    <xf numFmtId="0" fontId="9" fillId="6" borderId="45" xfId="0" applyFont="1" applyFill="1" applyBorder="1" applyAlignment="1">
      <alignment horizontal="center" vertical="center" wrapText="1"/>
    </xf>
    <xf numFmtId="0" fontId="9" fillId="6" borderId="45" xfId="0" applyFont="1" applyFill="1" applyBorder="1" applyAlignment="1">
      <alignment horizontal="center" vertical="center"/>
    </xf>
    <xf numFmtId="0" fontId="41" fillId="6" borderId="1" xfId="0" applyFont="1" applyFill="1" applyBorder="1" applyAlignment="1">
      <alignment horizontal="center" vertical="center" wrapText="1"/>
    </xf>
    <xf numFmtId="0" fontId="41" fillId="12" borderId="1" xfId="0" applyFont="1" applyFill="1" applyBorder="1" applyAlignment="1">
      <alignment horizontal="center" vertical="center" wrapText="1"/>
    </xf>
    <xf numFmtId="0" fontId="40" fillId="7" borderId="21" xfId="0" applyFont="1" applyFill="1" applyBorder="1" applyAlignment="1">
      <alignment vertical="center"/>
    </xf>
    <xf numFmtId="0" fontId="40" fillId="7" borderId="9" xfId="0" applyFont="1" applyFill="1" applyBorder="1" applyAlignment="1">
      <alignment vertical="center"/>
    </xf>
    <xf numFmtId="0" fontId="40" fillId="7" borderId="22" xfId="0" applyFont="1" applyFill="1" applyBorder="1" applyAlignment="1">
      <alignment vertical="center"/>
    </xf>
    <xf numFmtId="0" fontId="76" fillId="0" borderId="0" xfId="44" applyFont="1">
      <alignment vertical="center"/>
    </xf>
    <xf numFmtId="0" fontId="52" fillId="0" borderId="0" xfId="20">
      <alignment vertical="center"/>
    </xf>
    <xf numFmtId="0" fontId="50" fillId="0" borderId="0" xfId="44" applyFont="1">
      <alignment vertical="center"/>
    </xf>
    <xf numFmtId="0" fontId="104" fillId="0" borderId="0" xfId="20" applyFont="1">
      <alignment vertical="center"/>
    </xf>
    <xf numFmtId="178" fontId="9" fillId="12" borderId="39" xfId="0" applyNumberFormat="1" applyFont="1" applyFill="1" applyBorder="1" applyAlignment="1">
      <alignment horizontal="left" vertical="center"/>
    </xf>
    <xf numFmtId="0" fontId="9" fillId="12" borderId="12" xfId="0" applyFont="1" applyFill="1" applyBorder="1" applyAlignment="1">
      <alignment horizontal="left" vertical="center"/>
    </xf>
    <xf numFmtId="177" fontId="9" fillId="12" borderId="6" xfId="0" applyNumberFormat="1" applyFont="1" applyFill="1" applyBorder="1" applyAlignment="1">
      <alignment horizontal="left" vertical="center"/>
    </xf>
    <xf numFmtId="0" fontId="20" fillId="0" borderId="39" xfId="0" applyFont="1" applyBorder="1" applyAlignment="1">
      <alignment horizontal="left" vertical="top" wrapText="1"/>
    </xf>
    <xf numFmtId="0" fontId="20" fillId="0" borderId="38" xfId="0" applyFont="1" applyBorder="1" applyAlignment="1">
      <alignment horizontal="left" vertical="top" wrapText="1"/>
    </xf>
    <xf numFmtId="0" fontId="20" fillId="0" borderId="40" xfId="0" applyFont="1" applyBorder="1" applyAlignment="1">
      <alignment horizontal="left" vertical="top" wrapText="1"/>
    </xf>
    <xf numFmtId="0" fontId="20" fillId="0" borderId="10" xfId="0" applyFont="1" applyBorder="1" applyAlignment="1">
      <alignment horizontal="left" vertical="top" wrapText="1"/>
    </xf>
    <xf numFmtId="0" fontId="20" fillId="0" borderId="0" xfId="0" applyFont="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4" xfId="0" applyFont="1" applyBorder="1" applyAlignment="1">
      <alignment horizontal="left" vertical="top" wrapText="1"/>
    </xf>
    <xf numFmtId="0" fontId="20" fillId="0" borderId="13" xfId="0" applyFont="1" applyBorder="1" applyAlignment="1">
      <alignment horizontal="left" vertical="top" wrapText="1"/>
    </xf>
    <xf numFmtId="0" fontId="17" fillId="15" borderId="1" xfId="0" applyFont="1" applyFill="1" applyBorder="1" applyAlignment="1">
      <alignment horizontal="center" vertical="center"/>
    </xf>
    <xf numFmtId="0" fontId="34" fillId="5" borderId="39"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40"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0" xfId="0" applyFont="1" applyFill="1" applyAlignment="1">
      <alignment horizontal="center" vertical="center"/>
    </xf>
    <xf numFmtId="0" fontId="34" fillId="5" borderId="11" xfId="0" applyFont="1" applyFill="1" applyBorder="1" applyAlignment="1">
      <alignment horizontal="center" vertical="center"/>
    </xf>
    <xf numFmtId="0" fontId="34" fillId="15" borderId="1" xfId="0" applyFont="1" applyFill="1" applyBorder="1" applyAlignment="1">
      <alignment horizontal="center" vertical="center"/>
    </xf>
    <xf numFmtId="0" fontId="20" fillId="0" borderId="10" xfId="0"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0" fillId="0" borderId="11" xfId="0" applyFont="1" applyBorder="1" applyAlignment="1">
      <alignment horizontal="center" vertical="center"/>
    </xf>
    <xf numFmtId="0" fontId="17" fillId="5" borderId="42" xfId="0" applyFont="1" applyFill="1" applyBorder="1" applyAlignment="1">
      <alignment horizontal="center" vertical="center" wrapText="1"/>
    </xf>
    <xf numFmtId="0" fontId="17" fillId="5" borderId="15" xfId="0" applyFont="1" applyFill="1" applyBorder="1" applyAlignment="1">
      <alignment horizontal="center" vertical="center"/>
    </xf>
    <xf numFmtId="0" fontId="17" fillId="5" borderId="24" xfId="0" applyFont="1" applyFill="1" applyBorder="1" applyAlignment="1">
      <alignment horizontal="center" vertical="center"/>
    </xf>
    <xf numFmtId="0" fontId="17" fillId="5" borderId="43" xfId="0" applyFont="1" applyFill="1" applyBorder="1" applyAlignment="1">
      <alignment horizontal="center" vertical="center"/>
    </xf>
    <xf numFmtId="0" fontId="17" fillId="5" borderId="23" xfId="0" applyFont="1" applyFill="1" applyBorder="1" applyAlignment="1">
      <alignment horizontal="center" vertical="center"/>
    </xf>
    <xf numFmtId="0" fontId="17" fillId="5" borderId="27" xfId="0" applyFont="1" applyFill="1" applyBorder="1" applyAlignment="1">
      <alignment horizontal="center" vertical="center"/>
    </xf>
    <xf numFmtId="0" fontId="17" fillId="5" borderId="47" xfId="0" applyFont="1" applyFill="1" applyBorder="1" applyAlignment="1">
      <alignment horizontal="center" vertical="center" wrapText="1"/>
    </xf>
    <xf numFmtId="0" fontId="17" fillId="5" borderId="48" xfId="0" applyFont="1" applyFill="1" applyBorder="1" applyAlignment="1">
      <alignment horizontal="center" vertical="center"/>
    </xf>
    <xf numFmtId="0" fontId="17" fillId="5" borderId="49" xfId="0" applyFont="1" applyFill="1" applyBorder="1" applyAlignment="1">
      <alignment horizontal="center" vertical="center"/>
    </xf>
    <xf numFmtId="0" fontId="17" fillId="5" borderId="50" xfId="0" applyFont="1" applyFill="1" applyBorder="1" applyAlignment="1">
      <alignment horizontal="center" vertical="center"/>
    </xf>
    <xf numFmtId="0" fontId="17" fillId="5" borderId="59"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36"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10"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26" fillId="5" borderId="10" xfId="0" applyFont="1" applyFill="1" applyBorder="1" applyAlignment="1">
      <alignment horizontal="center" vertical="center"/>
    </xf>
    <xf numFmtId="0" fontId="26" fillId="5" borderId="0" xfId="0" applyFont="1" applyFill="1" applyAlignment="1">
      <alignment horizontal="center" vertical="center"/>
    </xf>
    <xf numFmtId="0" fontId="26" fillId="5" borderId="11" xfId="0" applyFont="1" applyFill="1" applyBorder="1" applyAlignment="1">
      <alignment horizontal="center" vertical="center"/>
    </xf>
    <xf numFmtId="0" fontId="20" fillId="17" borderId="18" xfId="0" applyFont="1" applyFill="1" applyBorder="1" applyAlignment="1">
      <alignment horizontal="left" vertical="center"/>
    </xf>
    <xf numFmtId="0" fontId="20" fillId="17" borderId="19" xfId="0" applyFont="1" applyFill="1" applyBorder="1" applyAlignment="1">
      <alignment horizontal="left" vertical="center"/>
    </xf>
    <xf numFmtId="0" fontId="0" fillId="17" borderId="19" xfId="0" applyFill="1" applyBorder="1" applyAlignment="1">
      <alignment horizontal="left" vertical="center"/>
    </xf>
    <xf numFmtId="0" fontId="0" fillId="17" borderId="20" xfId="0" applyFill="1" applyBorder="1" applyAlignment="1">
      <alignment horizontal="left" vertical="center"/>
    </xf>
    <xf numFmtId="0" fontId="20" fillId="17" borderId="21" xfId="0" applyFont="1" applyFill="1" applyBorder="1" applyAlignment="1">
      <alignment horizontal="left" vertical="center"/>
    </xf>
    <xf numFmtId="0" fontId="20" fillId="17" borderId="9" xfId="0" applyFont="1" applyFill="1" applyBorder="1" applyAlignment="1">
      <alignment horizontal="left" vertical="center"/>
    </xf>
    <xf numFmtId="0" fontId="0" fillId="17" borderId="9" xfId="0" applyFill="1" applyBorder="1" applyAlignment="1">
      <alignment horizontal="left" vertical="center"/>
    </xf>
    <xf numFmtId="0" fontId="0" fillId="17" borderId="22" xfId="0" applyFill="1" applyBorder="1" applyAlignment="1">
      <alignment horizontal="left" vertical="center"/>
    </xf>
    <xf numFmtId="0" fontId="32" fillId="7" borderId="11" xfId="0" applyFont="1" applyFill="1" applyBorder="1" applyAlignment="1">
      <alignment horizontal="left" vertical="center"/>
    </xf>
    <xf numFmtId="0" fontId="20" fillId="0" borderId="39" xfId="0" applyFont="1" applyBorder="1" applyAlignment="1">
      <alignment horizontal="left" vertical="center" wrapText="1"/>
    </xf>
    <xf numFmtId="0" fontId="20" fillId="0" borderId="38" xfId="0" applyFont="1" applyBorder="1" applyAlignment="1">
      <alignment horizontal="left" vertical="center" wrapText="1"/>
    </xf>
    <xf numFmtId="0" fontId="20" fillId="0" borderId="40" xfId="0" applyFont="1" applyBorder="1" applyAlignment="1">
      <alignment horizontal="left" vertical="center" wrapText="1"/>
    </xf>
    <xf numFmtId="0" fontId="20" fillId="0" borderId="10" xfId="0" applyFont="1" applyBorder="1" applyAlignment="1">
      <alignment horizontal="left" vertical="center" wrapText="1"/>
    </xf>
    <xf numFmtId="0" fontId="20" fillId="0" borderId="0" xfId="0" applyFont="1" applyAlignment="1">
      <alignment horizontal="left" vertical="center" wrapText="1"/>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20" fillId="0" borderId="14" xfId="0" applyFont="1" applyBorder="1" applyAlignment="1">
      <alignment horizontal="left" vertical="center" wrapText="1"/>
    </xf>
    <xf numFmtId="0" fontId="20" fillId="0" borderId="13" xfId="0" applyFont="1" applyBorder="1" applyAlignment="1">
      <alignment horizontal="left" vertical="center" wrapText="1"/>
    </xf>
    <xf numFmtId="0" fontId="17" fillId="7" borderId="80" xfId="0" applyFont="1" applyFill="1" applyBorder="1" applyAlignment="1">
      <alignment horizontal="center" vertical="center" wrapText="1"/>
    </xf>
    <xf numFmtId="0" fontId="17" fillId="7" borderId="81" xfId="0" applyFont="1" applyFill="1" applyBorder="1" applyAlignment="1">
      <alignment horizontal="center" vertical="center"/>
    </xf>
    <xf numFmtId="0" fontId="17" fillId="7" borderId="82" xfId="0" applyFont="1" applyFill="1" applyBorder="1" applyAlignment="1">
      <alignment horizontal="center" vertical="center"/>
    </xf>
    <xf numFmtId="0" fontId="17" fillId="7" borderId="49" xfId="0" applyFont="1" applyFill="1" applyBorder="1" applyAlignment="1">
      <alignment horizontal="center" vertical="center"/>
    </xf>
    <xf numFmtId="0" fontId="17" fillId="7" borderId="23" xfId="0" applyFont="1" applyFill="1" applyBorder="1" applyAlignment="1">
      <alignment horizontal="center" vertical="center"/>
    </xf>
    <xf numFmtId="0" fontId="17" fillId="7" borderId="50" xfId="0" applyFont="1" applyFill="1" applyBorder="1" applyAlignment="1">
      <alignment horizontal="center" vertical="center"/>
    </xf>
    <xf numFmtId="0" fontId="20" fillId="17" borderId="18" xfId="0" applyFont="1" applyFill="1" applyBorder="1" applyAlignment="1">
      <alignment horizontal="left" vertical="center" wrapText="1"/>
    </xf>
    <xf numFmtId="0" fontId="20" fillId="17" borderId="19" xfId="0" applyFont="1" applyFill="1" applyBorder="1" applyAlignment="1">
      <alignment horizontal="left" vertical="center" wrapText="1"/>
    </xf>
    <xf numFmtId="0" fontId="20" fillId="17" borderId="20" xfId="0" applyFont="1" applyFill="1" applyBorder="1" applyAlignment="1">
      <alignment horizontal="left" vertical="center" wrapText="1"/>
    </xf>
    <xf numFmtId="0" fontId="20" fillId="17" borderId="21" xfId="0" applyFont="1" applyFill="1" applyBorder="1" applyAlignment="1">
      <alignment horizontal="left" vertical="center" wrapText="1"/>
    </xf>
    <xf numFmtId="0" fontId="20" fillId="17" borderId="9" xfId="0" applyFont="1" applyFill="1" applyBorder="1" applyAlignment="1">
      <alignment horizontal="left" vertical="center" wrapText="1"/>
    </xf>
    <xf numFmtId="0" fontId="20" fillId="17" borderId="22" xfId="0" applyFont="1" applyFill="1" applyBorder="1" applyAlignment="1">
      <alignment horizontal="left" vertical="center" wrapText="1"/>
    </xf>
    <xf numFmtId="0" fontId="17" fillId="14" borderId="0" xfId="0" applyFont="1" applyFill="1" applyAlignment="1">
      <alignment horizontal="center" vertical="center" wrapText="1"/>
    </xf>
    <xf numFmtId="0" fontId="17" fillId="14" borderId="11" xfId="0" applyFont="1" applyFill="1" applyBorder="1" applyAlignment="1">
      <alignment horizontal="center" vertical="center" wrapText="1"/>
    </xf>
    <xf numFmtId="0" fontId="20" fillId="20" borderId="18" xfId="0" applyFont="1" applyFill="1" applyBorder="1" applyAlignment="1">
      <alignment horizontal="center" vertical="center" wrapText="1"/>
    </xf>
    <xf numFmtId="0" fontId="20" fillId="20" borderId="19" xfId="0" applyFont="1" applyFill="1" applyBorder="1" applyAlignment="1">
      <alignment horizontal="center" vertical="center" wrapText="1"/>
    </xf>
    <xf numFmtId="0" fontId="20" fillId="20" borderId="20" xfId="0" applyFont="1" applyFill="1" applyBorder="1" applyAlignment="1">
      <alignment horizontal="center" vertical="center" wrapText="1"/>
    </xf>
    <xf numFmtId="0" fontId="20" fillId="20" borderId="21" xfId="0" applyFont="1" applyFill="1" applyBorder="1" applyAlignment="1">
      <alignment horizontal="center" vertical="center" wrapText="1"/>
    </xf>
    <xf numFmtId="0" fontId="20" fillId="20" borderId="9" xfId="0" applyFont="1" applyFill="1" applyBorder="1" applyAlignment="1">
      <alignment horizontal="center" vertical="center" wrapText="1"/>
    </xf>
    <xf numFmtId="0" fontId="20" fillId="20" borderId="22" xfId="0" applyFont="1" applyFill="1" applyBorder="1" applyAlignment="1">
      <alignment horizontal="center" vertical="center" wrapText="1"/>
    </xf>
    <xf numFmtId="0" fontId="17" fillId="0" borderId="0" xfId="0" applyFont="1" applyAlignment="1">
      <alignment horizontal="center" vertical="center" wrapText="1"/>
    </xf>
    <xf numFmtId="0" fontId="17" fillId="0" borderId="11" xfId="0" applyFont="1" applyBorder="1" applyAlignment="1">
      <alignment horizontal="center" vertical="center" wrapText="1"/>
    </xf>
    <xf numFmtId="0" fontId="25" fillId="0" borderId="37" xfId="0" applyFont="1" applyBorder="1" applyAlignment="1">
      <alignment horizontal="center" vertical="center"/>
    </xf>
    <xf numFmtId="0" fontId="20" fillId="17" borderId="20" xfId="0" applyFont="1" applyFill="1" applyBorder="1" applyAlignment="1">
      <alignment horizontal="left" vertical="center"/>
    </xf>
    <xf numFmtId="0" fontId="20" fillId="17" borderId="22" xfId="0" applyFont="1" applyFill="1" applyBorder="1" applyAlignment="1">
      <alignment horizontal="left" vertical="center"/>
    </xf>
    <xf numFmtId="0" fontId="49" fillId="8" borderId="18" xfId="0" applyFont="1" applyFill="1" applyBorder="1" applyAlignment="1">
      <alignment horizontal="center" vertical="center" wrapText="1"/>
    </xf>
    <xf numFmtId="0" fontId="49" fillId="8" borderId="19" xfId="0" applyFont="1" applyFill="1" applyBorder="1" applyAlignment="1">
      <alignment horizontal="center" vertical="center" wrapText="1"/>
    </xf>
    <xf numFmtId="0" fontId="49" fillId="8" borderId="20" xfId="0" applyFont="1" applyFill="1" applyBorder="1" applyAlignment="1">
      <alignment horizontal="center" vertical="center" wrapText="1"/>
    </xf>
    <xf numFmtId="0" fontId="49" fillId="8" borderId="21" xfId="0" applyFont="1" applyFill="1" applyBorder="1" applyAlignment="1">
      <alignment horizontal="center" vertical="center" wrapText="1"/>
    </xf>
    <xf numFmtId="0" fontId="49" fillId="8" borderId="9"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62" fillId="0" borderId="0" xfId="0" applyFont="1" applyAlignment="1" applyProtection="1">
      <alignment horizontal="center" vertical="center" shrinkToFit="1"/>
      <protection locked="0"/>
    </xf>
    <xf numFmtId="0" fontId="20" fillId="17" borderId="89" xfId="0" applyFont="1" applyFill="1" applyBorder="1" applyAlignment="1">
      <alignment horizontal="left" vertical="center" wrapText="1"/>
    </xf>
    <xf numFmtId="0" fontId="20" fillId="17" borderId="90" xfId="0" applyFont="1" applyFill="1" applyBorder="1" applyAlignment="1">
      <alignment horizontal="left" vertical="center" wrapText="1"/>
    </xf>
    <xf numFmtId="0" fontId="20" fillId="17" borderId="91" xfId="0" applyFont="1" applyFill="1" applyBorder="1" applyAlignment="1">
      <alignment horizontal="left" vertical="center" wrapText="1"/>
    </xf>
    <xf numFmtId="0" fontId="17" fillId="0" borderId="10" xfId="0" applyFont="1" applyBorder="1" applyAlignment="1">
      <alignment horizontal="center" vertical="center" wrapText="1"/>
    </xf>
    <xf numFmtId="0" fontId="32" fillId="7" borderId="5" xfId="0" applyFont="1" applyFill="1" applyBorder="1" applyAlignment="1">
      <alignment horizontal="center" vertical="center"/>
    </xf>
    <xf numFmtId="0" fontId="75" fillId="6" borderId="18" xfId="0" applyFont="1" applyFill="1" applyBorder="1" applyAlignment="1">
      <alignment horizontal="center" vertical="center" wrapText="1" shrinkToFit="1"/>
    </xf>
    <xf numFmtId="0" fontId="75" fillId="6" borderId="19" xfId="0" applyFont="1" applyFill="1" applyBorder="1" applyAlignment="1">
      <alignment horizontal="center" vertical="center" wrapText="1" shrinkToFit="1"/>
    </xf>
    <xf numFmtId="0" fontId="75" fillId="6" borderId="21" xfId="0" applyFont="1" applyFill="1" applyBorder="1" applyAlignment="1">
      <alignment horizontal="center" vertical="center" wrapText="1" shrinkToFit="1"/>
    </xf>
    <xf numFmtId="0" fontId="75" fillId="6" borderId="9" xfId="0" applyFont="1" applyFill="1" applyBorder="1" applyAlignment="1">
      <alignment horizontal="center" vertical="center" wrapText="1" shrinkToFit="1"/>
    </xf>
    <xf numFmtId="0" fontId="14" fillId="20" borderId="19" xfId="0" applyFont="1" applyFill="1" applyBorder="1" applyAlignment="1">
      <alignment horizontal="left" vertical="center"/>
    </xf>
    <xf numFmtId="0" fontId="14" fillId="20" borderId="9" xfId="0" applyFont="1" applyFill="1" applyBorder="1" applyAlignment="1">
      <alignment horizontal="left" vertical="center"/>
    </xf>
    <xf numFmtId="0" fontId="14" fillId="20" borderId="20" xfId="0" applyFont="1" applyFill="1" applyBorder="1" applyAlignment="1">
      <alignment horizontal="left" vertical="center"/>
    </xf>
    <xf numFmtId="0" fontId="14" fillId="20" borderId="22" xfId="0" applyFont="1" applyFill="1" applyBorder="1" applyAlignment="1">
      <alignment horizontal="left" vertical="center"/>
    </xf>
    <xf numFmtId="0" fontId="74" fillId="0" borderId="0" xfId="0" applyFont="1" applyAlignment="1">
      <alignment horizontal="left" vertical="center" wrapText="1"/>
    </xf>
    <xf numFmtId="0" fontId="74" fillId="0" borderId="11" xfId="0" applyFont="1" applyBorder="1" applyAlignment="1">
      <alignment horizontal="left" vertical="center" wrapText="1"/>
    </xf>
    <xf numFmtId="0" fontId="9" fillId="4" borderId="39"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1" xfId="0" applyFont="1" applyFill="1" applyBorder="1" applyAlignment="1">
      <alignment horizontal="center" vertical="center" wrapText="1"/>
    </xf>
    <xf numFmtId="0" fontId="9" fillId="4" borderId="93"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94" xfId="0" applyFont="1" applyFill="1" applyBorder="1" applyAlignment="1">
      <alignment horizontal="center" vertical="center" wrapText="1"/>
    </xf>
    <xf numFmtId="0" fontId="9" fillId="4" borderId="83"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39" xfId="0" applyFont="1" applyFill="1" applyBorder="1" applyAlignment="1">
      <alignment horizontal="center" vertical="center"/>
    </xf>
    <xf numFmtId="0" fontId="9" fillId="4" borderId="40" xfId="0" applyFont="1" applyFill="1" applyBorder="1" applyAlignment="1">
      <alignment horizontal="center" vertical="center"/>
    </xf>
    <xf numFmtId="0" fontId="9" fillId="4" borderId="33"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9" fillId="4" borderId="46" xfId="0" applyFont="1" applyFill="1" applyBorder="1" applyAlignment="1">
      <alignment horizontal="center" vertical="center"/>
    </xf>
    <xf numFmtId="0" fontId="9" fillId="4" borderId="45" xfId="0" applyFont="1" applyFill="1" applyBorder="1" applyAlignment="1">
      <alignment horizontal="center" vertical="center"/>
    </xf>
    <xf numFmtId="0" fontId="59" fillId="14" borderId="0" xfId="0" applyFont="1" applyFill="1" applyAlignment="1">
      <alignment horizontal="center" vertical="center"/>
    </xf>
    <xf numFmtId="0" fontId="9" fillId="4" borderId="44" xfId="0" applyFont="1" applyFill="1" applyBorder="1" applyAlignment="1">
      <alignment horizontal="center" vertical="center"/>
    </xf>
    <xf numFmtId="0" fontId="9" fillId="4" borderId="1" xfId="0" applyFont="1" applyFill="1" applyBorder="1" applyAlignment="1">
      <alignment horizontal="center" vertical="center"/>
    </xf>
    <xf numFmtId="0" fontId="93" fillId="19" borderId="33" xfId="0" applyFont="1" applyFill="1" applyBorder="1" applyAlignment="1">
      <alignment horizontal="center" vertical="center" wrapText="1"/>
    </xf>
    <xf numFmtId="0" fontId="93" fillId="19" borderId="2" xfId="0" applyFont="1" applyFill="1" applyBorder="1" applyAlignment="1">
      <alignment horizontal="center" vertical="center" wrapText="1"/>
    </xf>
    <xf numFmtId="0" fontId="93" fillId="19" borderId="3" xfId="0" applyFont="1" applyFill="1" applyBorder="1" applyAlignment="1">
      <alignment horizontal="center" vertical="center" wrapText="1"/>
    </xf>
    <xf numFmtId="0" fontId="9" fillId="4" borderId="70" xfId="0" applyFont="1" applyFill="1" applyBorder="1" applyAlignment="1">
      <alignment horizontal="center" vertical="center"/>
    </xf>
    <xf numFmtId="0" fontId="9" fillId="4" borderId="95" xfId="0" applyFont="1" applyFill="1" applyBorder="1" applyAlignment="1">
      <alignment horizontal="center" vertical="center"/>
    </xf>
    <xf numFmtId="0" fontId="9" fillId="4" borderId="12"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3" xfId="0" applyFont="1" applyFill="1" applyBorder="1" applyAlignment="1">
      <alignment horizontal="center" vertical="center"/>
    </xf>
    <xf numFmtId="0" fontId="9" fillId="4" borderId="84" xfId="0" applyFont="1" applyFill="1" applyBorder="1" applyAlignment="1">
      <alignment horizontal="center" vertical="center"/>
    </xf>
    <xf numFmtId="0" fontId="9" fillId="4" borderId="45" xfId="0" applyFont="1" applyFill="1" applyBorder="1" applyAlignment="1">
      <alignment horizontal="center" vertical="center" wrapText="1"/>
    </xf>
    <xf numFmtId="0" fontId="37" fillId="5" borderId="27" xfId="23" applyFont="1" applyFill="1" applyBorder="1" applyAlignment="1">
      <alignment horizontal="center" vertical="center"/>
    </xf>
    <xf numFmtId="0" fontId="37" fillId="5" borderId="16" xfId="23" applyFont="1" applyFill="1" applyBorder="1" applyAlignment="1">
      <alignment horizontal="center" vertical="center"/>
    </xf>
    <xf numFmtId="0" fontId="37" fillId="5" borderId="17" xfId="23" applyFont="1" applyFill="1" applyBorder="1" applyAlignment="1">
      <alignment horizontal="center" vertical="center"/>
    </xf>
    <xf numFmtId="0" fontId="37" fillId="5" borderId="28" xfId="23" applyFont="1" applyFill="1" applyBorder="1" applyAlignment="1">
      <alignment horizontal="center" vertical="center"/>
    </xf>
    <xf numFmtId="0" fontId="37" fillId="5" borderId="29" xfId="23" applyFont="1" applyFill="1" applyBorder="1" applyAlignment="1">
      <alignment horizontal="center" vertical="center"/>
    </xf>
    <xf numFmtId="0" fontId="37" fillId="5" borderId="30" xfId="23" applyFont="1" applyFill="1" applyBorder="1" applyAlignment="1">
      <alignment horizontal="center" vertical="center"/>
    </xf>
    <xf numFmtId="0" fontId="20" fillId="6" borderId="24" xfId="23" applyFont="1" applyFill="1" applyBorder="1" applyAlignment="1">
      <alignment horizontal="center" vertical="center"/>
    </xf>
    <xf numFmtId="0" fontId="20" fillId="6" borderId="25" xfId="23" applyFont="1" applyFill="1" applyBorder="1" applyAlignment="1">
      <alignment horizontal="center" vertical="center"/>
    </xf>
    <xf numFmtId="0" fontId="20" fillId="6" borderId="26" xfId="23" applyFont="1" applyFill="1" applyBorder="1" applyAlignment="1">
      <alignment horizontal="center" vertical="center"/>
    </xf>
    <xf numFmtId="0" fontId="20" fillId="4" borderId="24" xfId="23" applyFont="1" applyFill="1" applyBorder="1" applyAlignment="1">
      <alignment horizontal="center" vertical="center"/>
    </xf>
    <xf numFmtId="0" fontId="20" fillId="4" borderId="25" xfId="23" applyFont="1" applyFill="1" applyBorder="1" applyAlignment="1">
      <alignment horizontal="center" vertical="center"/>
    </xf>
    <xf numFmtId="0" fontId="20" fillId="4" borderId="26" xfId="23" applyFont="1" applyFill="1" applyBorder="1" applyAlignment="1">
      <alignment horizontal="center" vertical="center"/>
    </xf>
    <xf numFmtId="0" fontId="20" fillId="8" borderId="1" xfId="23" applyFont="1" applyFill="1" applyBorder="1" applyAlignment="1">
      <alignment horizontal="center" vertical="center" wrapText="1"/>
    </xf>
    <xf numFmtId="0" fontId="20" fillId="8" borderId="33" xfId="23" applyFont="1" applyFill="1" applyBorder="1" applyAlignment="1">
      <alignment horizontal="center" vertical="center" wrapText="1"/>
    </xf>
    <xf numFmtId="0" fontId="27" fillId="6" borderId="1" xfId="23" applyFont="1" applyFill="1" applyBorder="1" applyAlignment="1">
      <alignment horizontal="center" vertical="center"/>
    </xf>
    <xf numFmtId="0" fontId="21" fillId="6" borderId="44" xfId="23" applyFont="1" applyFill="1" applyBorder="1" applyAlignment="1">
      <alignment horizontal="center" vertical="center"/>
    </xf>
    <xf numFmtId="0" fontId="21" fillId="6" borderId="46" xfId="23" applyFont="1" applyFill="1" applyBorder="1" applyAlignment="1">
      <alignment horizontal="center" vertical="center"/>
    </xf>
    <xf numFmtId="0" fontId="21" fillId="6" borderId="45" xfId="23" applyFont="1" applyFill="1" applyBorder="1" applyAlignment="1">
      <alignment horizontal="center" vertical="center"/>
    </xf>
    <xf numFmtId="0" fontId="20" fillId="6" borderId="44" xfId="23" applyFont="1" applyFill="1" applyBorder="1" applyAlignment="1">
      <alignment horizontal="center" vertical="center"/>
    </xf>
    <xf numFmtId="0" fontId="20" fillId="6" borderId="46" xfId="23" applyFont="1" applyFill="1" applyBorder="1" applyAlignment="1">
      <alignment horizontal="center" vertical="center"/>
    </xf>
    <xf numFmtId="0" fontId="20" fillId="6" borderId="45" xfId="23" applyFont="1" applyFill="1" applyBorder="1" applyAlignment="1">
      <alignment horizontal="center" vertical="center"/>
    </xf>
    <xf numFmtId="0" fontId="20" fillId="8" borderId="39" xfId="23" applyFont="1" applyFill="1" applyBorder="1" applyAlignment="1">
      <alignment horizontal="center" vertical="center" wrapText="1"/>
    </xf>
    <xf numFmtId="0" fontId="20" fillId="8" borderId="38" xfId="23" applyFont="1" applyFill="1" applyBorder="1" applyAlignment="1">
      <alignment horizontal="center" vertical="center" wrapText="1"/>
    </xf>
    <xf numFmtId="0" fontId="20" fillId="8" borderId="10" xfId="23" applyFont="1" applyFill="1" applyBorder="1" applyAlignment="1">
      <alignment horizontal="center" vertical="center" wrapText="1"/>
    </xf>
    <xf numFmtId="0" fontId="20" fillId="8" borderId="0" xfId="23" applyFont="1" applyFill="1" applyAlignment="1">
      <alignment horizontal="center" vertical="center" wrapText="1"/>
    </xf>
    <xf numFmtId="0" fontId="20" fillId="0" borderId="61" xfId="23" applyFont="1" applyBorder="1" applyAlignment="1">
      <alignment horizontal="left" vertical="center"/>
    </xf>
    <xf numFmtId="0" fontId="20" fillId="0" borderId="62" xfId="23" applyFont="1" applyBorder="1" applyAlignment="1">
      <alignment horizontal="left" vertical="center"/>
    </xf>
    <xf numFmtId="0" fontId="20" fillId="0" borderId="63" xfId="23" applyFont="1" applyBorder="1" applyAlignment="1">
      <alignment horizontal="left" vertical="center"/>
    </xf>
    <xf numFmtId="0" fontId="20" fillId="6" borderId="34" xfId="23" applyFont="1" applyFill="1" applyBorder="1" applyAlignment="1">
      <alignment horizontal="center" vertical="center" wrapText="1"/>
    </xf>
    <xf numFmtId="0" fontId="20" fillId="6" borderId="4" xfId="23" applyFont="1" applyFill="1" applyBorder="1" applyAlignment="1">
      <alignment horizontal="center" vertical="center" wrapText="1"/>
    </xf>
    <xf numFmtId="0" fontId="20" fillId="6" borderId="54" xfId="23" applyFont="1" applyFill="1" applyBorder="1" applyAlignment="1">
      <alignment horizontal="center" vertical="center" wrapText="1"/>
    </xf>
    <xf numFmtId="0" fontId="20" fillId="6" borderId="1" xfId="23" applyFont="1" applyFill="1" applyBorder="1" applyAlignment="1">
      <alignment horizontal="center" vertical="center" wrapText="1"/>
    </xf>
    <xf numFmtId="0" fontId="27" fillId="6" borderId="4" xfId="23" applyFont="1" applyFill="1" applyBorder="1" applyAlignment="1">
      <alignment horizontal="center" vertical="center"/>
    </xf>
    <xf numFmtId="0" fontId="21" fillId="4" borderId="65" xfId="23" applyFont="1" applyFill="1" applyBorder="1" applyAlignment="1">
      <alignment horizontal="center" vertical="center"/>
    </xf>
    <xf numFmtId="0" fontId="21" fillId="4" borderId="66" xfId="23" applyFont="1" applyFill="1" applyBorder="1" applyAlignment="1">
      <alignment horizontal="center" vertical="center"/>
    </xf>
    <xf numFmtId="0" fontId="21" fillId="4" borderId="67" xfId="23" applyFont="1" applyFill="1" applyBorder="1" applyAlignment="1">
      <alignment horizontal="center" vertical="center"/>
    </xf>
    <xf numFmtId="0" fontId="20" fillId="6" borderId="65" xfId="23" applyFont="1" applyFill="1" applyBorder="1" applyAlignment="1">
      <alignment horizontal="center" vertical="center"/>
    </xf>
    <xf numFmtId="0" fontId="20" fillId="6" borderId="66" xfId="23" applyFont="1" applyFill="1" applyBorder="1" applyAlignment="1">
      <alignment horizontal="center" vertical="center"/>
    </xf>
    <xf numFmtId="0" fontId="20" fillId="6" borderId="68" xfId="23" applyFont="1" applyFill="1" applyBorder="1" applyAlignment="1">
      <alignment horizontal="center" vertical="center"/>
    </xf>
    <xf numFmtId="0" fontId="20" fillId="6" borderId="34" xfId="23" applyFont="1" applyFill="1" applyBorder="1" applyAlignment="1">
      <alignment horizontal="center" vertical="center"/>
    </xf>
    <xf numFmtId="0" fontId="20" fillId="6" borderId="4" xfId="23" applyFont="1" applyFill="1" applyBorder="1" applyAlignment="1">
      <alignment horizontal="center" vertical="center"/>
    </xf>
    <xf numFmtId="0" fontId="20" fillId="6" borderId="54" xfId="23" applyFont="1" applyFill="1" applyBorder="1" applyAlignment="1">
      <alignment horizontal="center" vertical="center"/>
    </xf>
    <xf numFmtId="0" fontId="20" fillId="6" borderId="1" xfId="23" applyFont="1" applyFill="1" applyBorder="1" applyAlignment="1">
      <alignment horizontal="center" vertical="center"/>
    </xf>
    <xf numFmtId="0" fontId="20" fillId="6" borderId="35" xfId="23" applyFont="1" applyFill="1" applyBorder="1" applyAlignment="1">
      <alignment horizontal="center" vertical="center"/>
    </xf>
    <xf numFmtId="0" fontId="20" fillId="6" borderId="6" xfId="23" applyFont="1" applyFill="1" applyBorder="1" applyAlignment="1">
      <alignment horizontal="center" vertical="center"/>
    </xf>
    <xf numFmtId="0" fontId="20" fillId="0" borderId="4" xfId="23" applyFont="1" applyBorder="1" applyAlignment="1">
      <alignment horizontal="center" vertical="center"/>
    </xf>
    <xf numFmtId="0" fontId="20" fillId="0" borderId="52" xfId="23" applyFont="1" applyBorder="1" applyAlignment="1">
      <alignment horizontal="center" vertical="center"/>
    </xf>
    <xf numFmtId="0" fontId="20" fillId="0" borderId="1" xfId="23" applyFont="1" applyBorder="1" applyAlignment="1">
      <alignment horizontal="center" vertical="center"/>
    </xf>
    <xf numFmtId="0" fontId="20" fillId="0" borderId="55" xfId="23" applyFont="1" applyBorder="1" applyAlignment="1">
      <alignment horizontal="center" vertical="center"/>
    </xf>
    <xf numFmtId="0" fontId="20" fillId="0" borderId="6" xfId="23" applyFont="1" applyBorder="1" applyAlignment="1">
      <alignment horizontal="center" vertical="center"/>
    </xf>
    <xf numFmtId="0" fontId="20" fillId="0" borderId="57" xfId="23" applyFont="1" applyBorder="1" applyAlignment="1">
      <alignment horizontal="center" vertical="center"/>
    </xf>
    <xf numFmtId="0" fontId="20" fillId="0" borderId="1" xfId="23" applyFont="1" applyBorder="1" applyAlignment="1">
      <alignment horizontal="left" vertical="center"/>
    </xf>
    <xf numFmtId="0" fontId="20" fillId="0" borderId="55" xfId="23" applyFont="1" applyBorder="1" applyAlignment="1">
      <alignment horizontal="left" vertical="center"/>
    </xf>
    <xf numFmtId="0" fontId="20" fillId="0" borderId="33" xfId="23" applyFont="1" applyBorder="1" applyAlignment="1">
      <alignment horizontal="left" vertical="center"/>
    </xf>
    <xf numFmtId="0" fontId="25" fillId="2" borderId="0" xfId="23" applyFont="1" applyFill="1" applyAlignment="1">
      <alignment horizontal="center" vertical="center"/>
    </xf>
    <xf numFmtId="0" fontId="20" fillId="0" borderId="33" xfId="23" applyFont="1" applyBorder="1" applyAlignment="1">
      <alignment horizontal="center" vertical="center"/>
    </xf>
    <xf numFmtId="0" fontId="20" fillId="0" borderId="24" xfId="23" applyFont="1" applyBorder="1" applyAlignment="1">
      <alignment horizontal="left" vertical="center"/>
    </xf>
    <xf numFmtId="0" fontId="20" fillId="0" borderId="25" xfId="23" applyFont="1" applyBorder="1" applyAlignment="1">
      <alignment horizontal="left" vertical="center"/>
    </xf>
    <xf numFmtId="0" fontId="20" fillId="0" borderId="64" xfId="23" applyFont="1" applyBorder="1" applyAlignment="1">
      <alignment horizontal="left" vertical="center"/>
    </xf>
    <xf numFmtId="0" fontId="20" fillId="0" borderId="27" xfId="23" applyFont="1" applyBorder="1" applyAlignment="1">
      <alignment horizontal="left" vertical="center"/>
    </xf>
    <xf numFmtId="0" fontId="20" fillId="0" borderId="16" xfId="23" applyFont="1" applyBorder="1" applyAlignment="1">
      <alignment horizontal="left" vertical="center"/>
    </xf>
    <xf numFmtId="0" fontId="20" fillId="0" borderId="58" xfId="23" applyFont="1" applyBorder="1" applyAlignment="1">
      <alignment horizontal="left" vertical="center"/>
    </xf>
    <xf numFmtId="0" fontId="20" fillId="6" borderId="35" xfId="23" applyFont="1" applyFill="1" applyBorder="1" applyAlignment="1">
      <alignment horizontal="center" vertical="center" wrapText="1"/>
    </xf>
    <xf numFmtId="0" fontId="20" fillId="6" borderId="6" xfId="23" applyFont="1" applyFill="1" applyBorder="1" applyAlignment="1">
      <alignment horizontal="center" vertical="center" wrapText="1"/>
    </xf>
    <xf numFmtId="0" fontId="27" fillId="6" borderId="3" xfId="23" applyFont="1" applyFill="1" applyBorder="1" applyAlignment="1">
      <alignment horizontal="center" vertical="center"/>
    </xf>
    <xf numFmtId="0" fontId="21" fillId="4" borderId="44" xfId="23" applyFont="1" applyFill="1" applyBorder="1" applyAlignment="1">
      <alignment horizontal="center" vertical="center"/>
    </xf>
    <xf numFmtId="0" fontId="21" fillId="4" borderId="46" xfId="23" applyFont="1" applyFill="1" applyBorder="1" applyAlignment="1">
      <alignment horizontal="center" vertical="center"/>
    </xf>
    <xf numFmtId="0" fontId="21" fillId="4" borderId="45" xfId="23" applyFont="1" applyFill="1" applyBorder="1" applyAlignment="1">
      <alignment horizontal="center" vertical="center"/>
    </xf>
    <xf numFmtId="0" fontId="20" fillId="6" borderId="69" xfId="23" applyFont="1" applyFill="1" applyBorder="1" applyAlignment="1">
      <alignment horizontal="center" vertical="center"/>
    </xf>
    <xf numFmtId="0" fontId="20" fillId="0" borderId="6" xfId="23" applyFont="1" applyBorder="1" applyAlignment="1">
      <alignment horizontal="left" vertical="center"/>
    </xf>
    <xf numFmtId="0" fontId="20" fillId="0" borderId="57" xfId="23" applyFont="1" applyBorder="1" applyAlignment="1">
      <alignment horizontal="left" vertical="center"/>
    </xf>
    <xf numFmtId="0" fontId="20" fillId="6" borderId="44" xfId="23" applyFont="1" applyFill="1" applyBorder="1" applyAlignment="1">
      <alignment horizontal="center" vertical="center" wrapText="1"/>
    </xf>
    <xf numFmtId="0" fontId="20" fillId="0" borderId="1" xfId="23" applyFont="1" applyBorder="1" applyAlignment="1">
      <alignment horizontal="left" vertical="center" wrapText="1"/>
    </xf>
    <xf numFmtId="0" fontId="20" fillId="0" borderId="55" xfId="23" applyFont="1" applyBorder="1" applyAlignment="1">
      <alignment horizontal="left" vertical="center" wrapText="1"/>
    </xf>
    <xf numFmtId="0" fontId="20" fillId="0" borderId="33" xfId="23" applyFont="1" applyBorder="1" applyAlignment="1">
      <alignment horizontal="left" vertical="center" wrapText="1"/>
    </xf>
    <xf numFmtId="0" fontId="21" fillId="17" borderId="39" xfId="23" applyFont="1" applyFill="1" applyBorder="1" applyAlignment="1">
      <alignment horizontal="center" vertical="center" wrapText="1"/>
    </xf>
    <xf numFmtId="0" fontId="21" fillId="17" borderId="40" xfId="23" applyFont="1" applyFill="1" applyBorder="1" applyAlignment="1">
      <alignment horizontal="center" vertical="center" wrapText="1"/>
    </xf>
    <xf numFmtId="0" fontId="21" fillId="17" borderId="12" xfId="23" applyFont="1" applyFill="1" applyBorder="1" applyAlignment="1">
      <alignment horizontal="center" vertical="center" wrapText="1"/>
    </xf>
    <xf numFmtId="0" fontId="21" fillId="17" borderId="13" xfId="23" applyFont="1" applyFill="1" applyBorder="1" applyAlignment="1">
      <alignment horizontal="center" vertical="center" wrapText="1"/>
    </xf>
    <xf numFmtId="0" fontId="21" fillId="17" borderId="45" xfId="23" applyFont="1" applyFill="1" applyBorder="1" applyAlignment="1">
      <alignment horizontal="left" vertical="center" wrapText="1"/>
    </xf>
    <xf numFmtId="0" fontId="21" fillId="17" borderId="1" xfId="23" applyFont="1" applyFill="1" applyBorder="1" applyAlignment="1">
      <alignment horizontal="left" vertical="center" wrapText="1"/>
    </xf>
    <xf numFmtId="0" fontId="21" fillId="17" borderId="55" xfId="23" applyFont="1" applyFill="1" applyBorder="1" applyAlignment="1">
      <alignment horizontal="left" vertical="center" wrapText="1"/>
    </xf>
    <xf numFmtId="0" fontId="21" fillId="17" borderId="33" xfId="23" applyFont="1" applyFill="1" applyBorder="1" applyAlignment="1">
      <alignment horizontal="left" vertical="center" wrapText="1"/>
    </xf>
    <xf numFmtId="0" fontId="20" fillId="17" borderId="44" xfId="23" applyFont="1" applyFill="1" applyBorder="1" applyAlignment="1">
      <alignment horizontal="left" vertical="center"/>
    </xf>
    <xf numFmtId="0" fontId="20" fillId="17" borderId="46" xfId="23" applyFont="1" applyFill="1" applyBorder="1" applyAlignment="1">
      <alignment horizontal="left" vertical="center"/>
    </xf>
    <xf numFmtId="0" fontId="20" fillId="17" borderId="69" xfId="23" applyFont="1" applyFill="1" applyBorder="1" applyAlignment="1">
      <alignment horizontal="left" vertical="center"/>
    </xf>
    <xf numFmtId="0" fontId="21" fillId="17" borderId="4" xfId="23" applyFont="1" applyFill="1" applyBorder="1" applyAlignment="1">
      <alignment horizontal="center" vertical="center"/>
    </xf>
    <xf numFmtId="0" fontId="20" fillId="6" borderId="52" xfId="23" applyFont="1" applyFill="1" applyBorder="1" applyAlignment="1">
      <alignment horizontal="center" vertical="center"/>
    </xf>
    <xf numFmtId="0" fontId="20" fillId="17" borderId="65" xfId="23" applyFont="1" applyFill="1" applyBorder="1" applyAlignment="1">
      <alignment horizontal="left" vertical="center"/>
    </xf>
    <xf numFmtId="0" fontId="20" fillId="17" borderId="66" xfId="23" applyFont="1" applyFill="1" applyBorder="1" applyAlignment="1">
      <alignment horizontal="left" vertical="center"/>
    </xf>
    <xf numFmtId="0" fontId="20" fillId="17" borderId="68" xfId="23" applyFont="1" applyFill="1" applyBorder="1" applyAlignment="1">
      <alignment horizontal="left" vertical="center"/>
    </xf>
    <xf numFmtId="0" fontId="85" fillId="17" borderId="1" xfId="23" applyFont="1" applyFill="1" applyBorder="1" applyAlignment="1">
      <alignment horizontal="left" vertical="center" wrapText="1"/>
    </xf>
    <xf numFmtId="0" fontId="13" fillId="17" borderId="55" xfId="23" applyFont="1" applyFill="1" applyBorder="1" applyAlignment="1">
      <alignment horizontal="left" vertical="center" wrapText="1"/>
    </xf>
    <xf numFmtId="0" fontId="21" fillId="17" borderId="1" xfId="23" applyFont="1" applyFill="1" applyBorder="1" applyAlignment="1">
      <alignment horizontal="center" vertical="center"/>
    </xf>
    <xf numFmtId="0" fontId="20" fillId="6" borderId="55" xfId="23" applyFont="1" applyFill="1" applyBorder="1" applyAlignment="1">
      <alignment horizontal="center" vertical="center"/>
    </xf>
    <xf numFmtId="0" fontId="20" fillId="17" borderId="70" xfId="23" applyFont="1" applyFill="1" applyBorder="1" applyAlignment="1">
      <alignment horizontal="left" vertical="center"/>
    </xf>
    <xf numFmtId="0" fontId="20" fillId="17" borderId="71" xfId="23" applyFont="1" applyFill="1" applyBorder="1" applyAlignment="1">
      <alignment horizontal="left" vertical="center"/>
    </xf>
    <xf numFmtId="0" fontId="20" fillId="17" borderId="72" xfId="23" applyFont="1" applyFill="1" applyBorder="1" applyAlignment="1">
      <alignment horizontal="left" vertical="center"/>
    </xf>
    <xf numFmtId="0" fontId="85" fillId="17" borderId="55" xfId="23" applyFont="1" applyFill="1" applyBorder="1" applyAlignment="1">
      <alignment horizontal="left" vertical="center" wrapText="1"/>
    </xf>
    <xf numFmtId="0" fontId="85" fillId="17" borderId="6" xfId="23" applyFont="1" applyFill="1" applyBorder="1" applyAlignment="1">
      <alignment horizontal="left" vertical="center" wrapText="1"/>
    </xf>
    <xf numFmtId="0" fontId="85" fillId="17" borderId="57" xfId="23" applyFont="1" applyFill="1" applyBorder="1" applyAlignment="1">
      <alignment horizontal="left" vertical="center" wrapText="1"/>
    </xf>
    <xf numFmtId="0" fontId="20" fillId="6" borderId="3" xfId="23" applyFont="1" applyFill="1" applyBorder="1" applyAlignment="1">
      <alignment horizontal="center" vertical="center"/>
    </xf>
    <xf numFmtId="0" fontId="21" fillId="17" borderId="12" xfId="23" applyFont="1" applyFill="1" applyBorder="1" applyAlignment="1">
      <alignment horizontal="center" vertical="center"/>
    </xf>
    <xf numFmtId="0" fontId="21" fillId="17" borderId="14" xfId="23" applyFont="1" applyFill="1" applyBorder="1" applyAlignment="1">
      <alignment horizontal="center" vertical="center"/>
    </xf>
    <xf numFmtId="0" fontId="21" fillId="17" borderId="13" xfId="23" applyFont="1" applyFill="1" applyBorder="1" applyAlignment="1">
      <alignment horizontal="center" vertical="center"/>
    </xf>
    <xf numFmtId="0" fontId="20" fillId="6" borderId="12" xfId="23" applyFont="1" applyFill="1" applyBorder="1" applyAlignment="1">
      <alignment horizontal="center" vertical="center"/>
    </xf>
    <xf numFmtId="0" fontId="20" fillId="6" borderId="14" xfId="23" applyFont="1" applyFill="1" applyBorder="1" applyAlignment="1">
      <alignment horizontal="center" vertical="center"/>
    </xf>
    <xf numFmtId="0" fontId="20" fillId="6" borderId="13" xfId="23" applyFont="1" applyFill="1" applyBorder="1" applyAlignment="1">
      <alignment horizontal="center" vertical="center"/>
    </xf>
    <xf numFmtId="0" fontId="20" fillId="17" borderId="12" xfId="23" applyFont="1" applyFill="1" applyBorder="1" applyAlignment="1">
      <alignment horizontal="left" vertical="center"/>
    </xf>
    <xf numFmtId="0" fontId="20" fillId="17" borderId="14" xfId="23" applyFont="1" applyFill="1" applyBorder="1" applyAlignment="1">
      <alignment horizontal="left" vertical="center"/>
    </xf>
    <xf numFmtId="0" fontId="20" fillId="17" borderId="73" xfId="23" applyFont="1" applyFill="1" applyBorder="1" applyAlignment="1">
      <alignment horizontal="left" vertical="center"/>
    </xf>
    <xf numFmtId="0" fontId="21" fillId="17" borderId="44" xfId="23" applyFont="1" applyFill="1" applyBorder="1" applyAlignment="1">
      <alignment horizontal="center" vertical="center"/>
    </xf>
    <xf numFmtId="0" fontId="21" fillId="17" borderId="46" xfId="23" applyFont="1" applyFill="1" applyBorder="1" applyAlignment="1">
      <alignment horizontal="center" vertical="center"/>
    </xf>
    <xf numFmtId="0" fontId="21" fillId="17" borderId="45" xfId="23" applyFont="1" applyFill="1" applyBorder="1" applyAlignment="1">
      <alignment horizontal="center" vertical="center"/>
    </xf>
    <xf numFmtId="0" fontId="14" fillId="6" borderId="1" xfId="0" applyFont="1" applyFill="1" applyBorder="1" applyAlignment="1">
      <alignment vertical="center" wrapText="1"/>
    </xf>
    <xf numFmtId="0" fontId="14" fillId="6" borderId="1" xfId="0" applyFont="1" applyFill="1" applyBorder="1" applyAlignment="1">
      <alignment vertical="center"/>
    </xf>
    <xf numFmtId="14" fontId="40" fillId="6" borderId="44" xfId="0" applyNumberFormat="1" applyFont="1" applyFill="1" applyBorder="1" applyAlignment="1">
      <alignment horizontal="left" vertical="center" wrapText="1"/>
    </xf>
    <xf numFmtId="14" fontId="40" fillId="6" borderId="46"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0" fontId="54" fillId="6" borderId="1" xfId="0" applyFont="1" applyFill="1" applyBorder="1" applyAlignment="1">
      <alignment vertical="center" wrapText="1"/>
    </xf>
    <xf numFmtId="0" fontId="54" fillId="6" borderId="1" xfId="0" applyFont="1" applyFill="1" applyBorder="1" applyAlignment="1">
      <alignment vertical="center"/>
    </xf>
    <xf numFmtId="0" fontId="41" fillId="16" borderId="44" xfId="0" applyFont="1" applyFill="1" applyBorder="1" applyAlignment="1">
      <alignment horizontal="center" vertical="center" wrapText="1"/>
    </xf>
    <xf numFmtId="0" fontId="41" fillId="16" borderId="46" xfId="0" applyFont="1" applyFill="1" applyBorder="1" applyAlignment="1">
      <alignment horizontal="center" vertical="center" wrapText="1"/>
    </xf>
    <xf numFmtId="0" fontId="41" fillId="16" borderId="45" xfId="0" applyFont="1" applyFill="1" applyBorder="1" applyAlignment="1">
      <alignment horizontal="center" vertical="center" wrapText="1"/>
    </xf>
    <xf numFmtId="0" fontId="53" fillId="6" borderId="44" xfId="0" applyFont="1" applyFill="1" applyBorder="1" applyAlignment="1">
      <alignment horizontal="left" vertical="center" wrapText="1"/>
    </xf>
    <xf numFmtId="0" fontId="53" fillId="6" borderId="45" xfId="0" applyFont="1" applyFill="1" applyBorder="1" applyAlignment="1">
      <alignment horizontal="left" vertical="center" wrapText="1"/>
    </xf>
    <xf numFmtId="0" fontId="60" fillId="16" borderId="44" xfId="0" applyFont="1" applyFill="1" applyBorder="1" applyAlignment="1">
      <alignment horizontal="left" vertical="center" wrapText="1"/>
    </xf>
    <xf numFmtId="0" fontId="60" fillId="16" borderId="46" xfId="0" applyFont="1" applyFill="1" applyBorder="1" applyAlignment="1">
      <alignment horizontal="left" vertical="center" wrapText="1"/>
    </xf>
    <xf numFmtId="0" fontId="60" fillId="16" borderId="45" xfId="0" applyFont="1" applyFill="1" applyBorder="1" applyAlignment="1">
      <alignment horizontal="left" vertical="center" wrapText="1"/>
    </xf>
    <xf numFmtId="0" fontId="41" fillId="16" borderId="44" xfId="0" applyFont="1" applyFill="1" applyBorder="1" applyAlignment="1">
      <alignment horizontal="left" vertical="center"/>
    </xf>
    <xf numFmtId="0" fontId="41" fillId="16" borderId="46" xfId="0" applyFont="1" applyFill="1" applyBorder="1" applyAlignment="1">
      <alignment horizontal="left" vertical="center"/>
    </xf>
    <xf numFmtId="0" fontId="41" fillId="16" borderId="45" xfId="0" applyFont="1" applyFill="1" applyBorder="1" applyAlignment="1">
      <alignment horizontal="left" vertical="center"/>
    </xf>
    <xf numFmtId="0" fontId="41" fillId="6" borderId="44" xfId="0" applyFont="1" applyFill="1" applyBorder="1" applyAlignment="1">
      <alignment horizontal="left" vertical="center"/>
    </xf>
    <xf numFmtId="0" fontId="41" fillId="6" borderId="46" xfId="0" applyFont="1" applyFill="1" applyBorder="1" applyAlignment="1">
      <alignment horizontal="left" vertical="center"/>
    </xf>
    <xf numFmtId="0" fontId="41" fillId="6" borderId="45" xfId="0" applyFont="1" applyFill="1" applyBorder="1" applyAlignment="1">
      <alignment horizontal="left" vertical="center"/>
    </xf>
    <xf numFmtId="0" fontId="34" fillId="14" borderId="7" xfId="0" applyFont="1" applyFill="1" applyBorder="1" applyAlignment="1">
      <alignment horizontal="center" vertical="center" wrapText="1"/>
    </xf>
    <xf numFmtId="0" fontId="34" fillId="14" borderId="19" xfId="0" applyFont="1" applyFill="1" applyBorder="1" applyAlignment="1">
      <alignment horizontal="center" vertical="center"/>
    </xf>
    <xf numFmtId="0" fontId="34" fillId="14" borderId="8" xfId="0" applyFont="1" applyFill="1" applyBorder="1" applyAlignment="1">
      <alignment horizontal="center" vertical="center"/>
    </xf>
    <xf numFmtId="0" fontId="34" fillId="14" borderId="10" xfId="0" applyFont="1" applyFill="1" applyBorder="1" applyAlignment="1">
      <alignment horizontal="center" vertical="center"/>
    </xf>
    <xf numFmtId="0" fontId="34" fillId="14" borderId="0" xfId="0" applyFont="1" applyFill="1" applyAlignment="1">
      <alignment horizontal="center" vertical="center"/>
    </xf>
    <xf numFmtId="0" fontId="34" fillId="14" borderId="11" xfId="0" applyFont="1" applyFill="1" applyBorder="1" applyAlignment="1">
      <alignment horizontal="center" vertical="center"/>
    </xf>
    <xf numFmtId="0" fontId="46" fillId="6" borderId="44" xfId="0" applyFont="1" applyFill="1" applyBorder="1" applyAlignment="1">
      <alignment horizontal="center" vertical="center"/>
    </xf>
    <xf numFmtId="0" fontId="46" fillId="6" borderId="46" xfId="0" applyFont="1" applyFill="1" applyBorder="1" applyAlignment="1">
      <alignment horizontal="center" vertical="center"/>
    </xf>
    <xf numFmtId="0" fontId="46" fillId="6" borderId="45" xfId="0" applyFont="1" applyFill="1" applyBorder="1" applyAlignment="1">
      <alignment horizontal="center" vertical="center"/>
    </xf>
    <xf numFmtId="0" fontId="47" fillId="0" borderId="1" xfId="0" applyFont="1" applyBorder="1" applyAlignment="1">
      <alignment horizontal="center" vertical="center" wrapText="1"/>
    </xf>
    <xf numFmtId="0" fontId="12" fillId="6" borderId="44" xfId="0" applyFont="1" applyFill="1" applyBorder="1" applyAlignment="1">
      <alignment horizontal="center" vertical="center"/>
    </xf>
    <xf numFmtId="0" fontId="12" fillId="6" borderId="45" xfId="0" applyFont="1" applyFill="1" applyBorder="1" applyAlignment="1">
      <alignment horizontal="center" vertical="center"/>
    </xf>
    <xf numFmtId="0" fontId="12" fillId="6" borderId="46" xfId="0" applyFont="1" applyFill="1" applyBorder="1" applyAlignment="1">
      <alignment horizontal="center" vertical="center"/>
    </xf>
    <xf numFmtId="0" fontId="32" fillId="0" borderId="1" xfId="0" applyFont="1" applyBorder="1" applyAlignment="1">
      <alignment horizontal="center" vertical="center" wrapText="1"/>
    </xf>
    <xf numFmtId="0" fontId="51" fillId="6" borderId="44" xfId="41" applyFont="1" applyFill="1" applyBorder="1" applyAlignment="1">
      <alignment horizontal="left" vertical="center" shrinkToFit="1"/>
    </xf>
    <xf numFmtId="0" fontId="51" fillId="6" borderId="45" xfId="41" applyFont="1" applyFill="1" applyBorder="1" applyAlignment="1">
      <alignment horizontal="left" vertical="center" shrinkToFit="1"/>
    </xf>
    <xf numFmtId="0" fontId="80" fillId="6" borderId="1" xfId="41" applyFont="1" applyFill="1" applyBorder="1" applyAlignment="1">
      <alignment horizontal="center" vertical="center" wrapText="1"/>
    </xf>
    <xf numFmtId="0" fontId="81" fillId="6" borderId="39" xfId="41" applyFont="1" applyFill="1" applyBorder="1" applyAlignment="1">
      <alignment horizontal="left" vertical="center" wrapText="1"/>
    </xf>
    <xf numFmtId="0" fontId="51" fillId="6" borderId="12" xfId="41" applyFont="1" applyFill="1" applyBorder="1" applyAlignment="1">
      <alignment horizontal="left" vertical="center" wrapText="1"/>
    </xf>
    <xf numFmtId="0" fontId="17" fillId="5" borderId="39" xfId="0" applyFont="1" applyFill="1" applyBorder="1" applyAlignment="1">
      <alignment horizontal="center" vertical="center"/>
    </xf>
    <xf numFmtId="0" fontId="17" fillId="5" borderId="38" xfId="0" applyFont="1" applyFill="1" applyBorder="1" applyAlignment="1">
      <alignment horizontal="center" vertical="center"/>
    </xf>
    <xf numFmtId="0" fontId="17" fillId="5" borderId="40"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14" xfId="0" applyFont="1" applyFill="1" applyBorder="1" applyAlignment="1">
      <alignment horizontal="center" vertical="center"/>
    </xf>
    <xf numFmtId="0" fontId="17" fillId="5" borderId="13" xfId="0" applyFont="1" applyFill="1" applyBorder="1" applyAlignment="1">
      <alignment horizontal="center" vertical="center"/>
    </xf>
    <xf numFmtId="0" fontId="39" fillId="5" borderId="46" xfId="0" applyFont="1" applyFill="1" applyBorder="1" applyAlignment="1">
      <alignment horizontal="center" vertical="center"/>
    </xf>
    <xf numFmtId="0" fontId="39" fillId="5" borderId="45"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9" fillId="9" borderId="1" xfId="0" applyFont="1" applyFill="1" applyBorder="1" applyAlignment="1">
      <alignment horizontal="left" vertical="center" wrapText="1" indent="1"/>
    </xf>
    <xf numFmtId="0" fontId="11" fillId="9" borderId="1" xfId="0" applyFont="1" applyFill="1" applyBorder="1" applyAlignment="1">
      <alignment horizontal="left" vertical="center" indent="1"/>
    </xf>
    <xf numFmtId="0" fontId="25" fillId="16" borderId="38" xfId="0" applyFont="1" applyFill="1" applyBorder="1" applyAlignment="1">
      <alignment horizontal="right" vertical="center"/>
    </xf>
    <xf numFmtId="0" fontId="25" fillId="16" borderId="0" xfId="0" applyFont="1" applyFill="1" applyAlignment="1">
      <alignment horizontal="right" vertical="center"/>
    </xf>
    <xf numFmtId="0" fontId="25" fillId="16" borderId="14" xfId="0" applyFont="1" applyFill="1" applyBorder="1" applyAlignment="1">
      <alignment horizontal="right" vertical="center"/>
    </xf>
    <xf numFmtId="0" fontId="35" fillId="16" borderId="40" xfId="0" applyFont="1" applyFill="1" applyBorder="1" applyAlignment="1">
      <alignment horizontal="left" vertical="center"/>
    </xf>
    <xf numFmtId="0" fontId="35" fillId="16" borderId="11" xfId="0" applyFont="1" applyFill="1" applyBorder="1" applyAlignment="1">
      <alignment horizontal="left" vertical="center"/>
    </xf>
    <xf numFmtId="0" fontId="35" fillId="16" borderId="13" xfId="0" applyFont="1" applyFill="1" applyBorder="1" applyAlignment="1">
      <alignment horizontal="left" vertical="center"/>
    </xf>
    <xf numFmtId="0" fontId="38" fillId="9" borderId="33"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3" fillId="9" borderId="33" xfId="0" applyFont="1" applyFill="1" applyBorder="1" applyAlignment="1">
      <alignment horizontal="left" vertical="center" wrapText="1" indent="1"/>
    </xf>
    <xf numFmtId="0" fontId="23" fillId="9" borderId="2" xfId="0" applyFont="1" applyFill="1" applyBorder="1" applyAlignment="1">
      <alignment horizontal="left" vertical="center" wrapText="1" indent="1"/>
    </xf>
    <xf numFmtId="0" fontId="39" fillId="5" borderId="44" xfId="0" applyFont="1" applyFill="1" applyBorder="1" applyAlignment="1">
      <alignment horizontal="center" vertical="center"/>
    </xf>
    <xf numFmtId="0" fontId="29" fillId="16" borderId="39" xfId="0" applyFont="1" applyFill="1" applyBorder="1" applyAlignment="1">
      <alignment horizontal="center" vertical="center"/>
    </xf>
    <xf numFmtId="0" fontId="29" fillId="16" borderId="38" xfId="0" applyFont="1" applyFill="1" applyBorder="1" applyAlignment="1">
      <alignment horizontal="center" vertical="center"/>
    </xf>
    <xf numFmtId="0" fontId="29" fillId="16" borderId="40" xfId="0" applyFont="1" applyFill="1" applyBorder="1" applyAlignment="1">
      <alignment horizontal="center" vertical="center"/>
    </xf>
    <xf numFmtId="0" fontId="29" fillId="16" borderId="10" xfId="0" applyFont="1" applyFill="1" applyBorder="1" applyAlignment="1">
      <alignment horizontal="center" vertical="center"/>
    </xf>
    <xf numFmtId="0" fontId="29" fillId="16" borderId="0" xfId="0" applyFont="1" applyFill="1" applyAlignment="1">
      <alignment horizontal="center" vertical="center"/>
    </xf>
    <xf numFmtId="0" fontId="29" fillId="16" borderId="11" xfId="0" applyFont="1" applyFill="1" applyBorder="1" applyAlignment="1">
      <alignment horizontal="center" vertical="center"/>
    </xf>
    <xf numFmtId="0" fontId="29" fillId="16" borderId="12" xfId="0" applyFont="1" applyFill="1" applyBorder="1" applyAlignment="1">
      <alignment horizontal="center" vertical="center"/>
    </xf>
    <xf numFmtId="0" fontId="29" fillId="16" borderId="14" xfId="0" applyFont="1" applyFill="1" applyBorder="1" applyAlignment="1">
      <alignment horizontal="center" vertical="center"/>
    </xf>
    <xf numFmtId="0" fontId="29" fillId="16" borderId="13" xfId="0" applyFont="1" applyFill="1" applyBorder="1" applyAlignment="1">
      <alignment horizontal="center" vertical="center"/>
    </xf>
    <xf numFmtId="0" fontId="94" fillId="6" borderId="46" xfId="0" applyFont="1" applyFill="1" applyBorder="1" applyAlignment="1">
      <alignment horizontal="left" vertical="center" wrapText="1"/>
    </xf>
    <xf numFmtId="0" fontId="94" fillId="6" borderId="45" xfId="0" applyFont="1" applyFill="1" applyBorder="1" applyAlignment="1">
      <alignment horizontal="left" vertical="center" wrapText="1"/>
    </xf>
    <xf numFmtId="0" fontId="41" fillId="12" borderId="44" xfId="0" applyFont="1" applyFill="1" applyBorder="1" applyAlignment="1">
      <alignment horizontal="center" vertical="center" wrapText="1"/>
    </xf>
    <xf numFmtId="0" fontId="41" fillId="12" borderId="46" xfId="0" applyFont="1" applyFill="1" applyBorder="1" applyAlignment="1">
      <alignment horizontal="center" vertical="center" wrapText="1"/>
    </xf>
    <xf numFmtId="0" fontId="41" fillId="12" borderId="45" xfId="0" applyFont="1" applyFill="1" applyBorder="1" applyAlignment="1">
      <alignment horizontal="center" vertical="center" wrapText="1"/>
    </xf>
    <xf numFmtId="0" fontId="14" fillId="6" borderId="44" xfId="0" applyFont="1" applyFill="1" applyBorder="1" applyAlignment="1">
      <alignment horizontal="left" vertical="center" wrapText="1"/>
    </xf>
    <xf numFmtId="0" fontId="14" fillId="6" borderId="46" xfId="0" applyFont="1" applyFill="1" applyBorder="1" applyAlignment="1">
      <alignment horizontal="left" vertical="center" wrapText="1"/>
    </xf>
    <xf numFmtId="0" fontId="14" fillId="6" borderId="45"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14" fillId="6" borderId="1" xfId="0" applyFont="1" applyFill="1" applyBorder="1" applyAlignment="1">
      <alignment horizontal="left" vertical="center" wrapText="1"/>
    </xf>
    <xf numFmtId="0" fontId="60" fillId="12" borderId="44" xfId="0" applyFont="1" applyFill="1" applyBorder="1" applyAlignment="1">
      <alignment horizontal="left" vertical="center" wrapText="1"/>
    </xf>
    <xf numFmtId="0" fontId="60" fillId="12" borderId="46" xfId="0" applyFont="1" applyFill="1" applyBorder="1" applyAlignment="1">
      <alignment horizontal="left" vertical="center" wrapText="1"/>
    </xf>
    <xf numFmtId="0" fontId="60" fillId="12" borderId="45" xfId="0" applyFont="1" applyFill="1" applyBorder="1" applyAlignment="1">
      <alignment horizontal="left" vertical="center" wrapText="1"/>
    </xf>
    <xf numFmtId="0" fontId="41" fillId="12" borderId="44" xfId="0" applyFont="1" applyFill="1" applyBorder="1" applyAlignment="1">
      <alignment horizontal="left" vertical="center"/>
    </xf>
    <xf numFmtId="0" fontId="41" fillId="12" borderId="46" xfId="0" applyFont="1" applyFill="1" applyBorder="1" applyAlignment="1">
      <alignment horizontal="left" vertical="center"/>
    </xf>
    <xf numFmtId="0" fontId="41" fillId="12" borderId="45" xfId="0" applyFont="1" applyFill="1" applyBorder="1" applyAlignment="1">
      <alignment horizontal="left" vertical="center"/>
    </xf>
    <xf numFmtId="14" fontId="40" fillId="12" borderId="44" xfId="0" applyNumberFormat="1" applyFont="1" applyFill="1" applyBorder="1" applyAlignment="1">
      <alignment horizontal="left" vertical="center" wrapText="1"/>
    </xf>
    <xf numFmtId="14" fontId="40" fillId="12" borderId="46" xfId="0" applyNumberFormat="1" applyFont="1" applyFill="1" applyBorder="1" applyAlignment="1">
      <alignment horizontal="left" vertical="center" wrapText="1"/>
    </xf>
    <xf numFmtId="14" fontId="40" fillId="12" borderId="45" xfId="0" applyNumberFormat="1" applyFont="1" applyFill="1" applyBorder="1" applyAlignment="1">
      <alignment horizontal="left" vertical="center" wrapText="1"/>
    </xf>
    <xf numFmtId="0" fontId="46" fillId="6" borderId="39" xfId="0" applyFont="1" applyFill="1" applyBorder="1" applyAlignment="1">
      <alignment horizontal="center" vertical="center"/>
    </xf>
    <xf numFmtId="0" fontId="46" fillId="6" borderId="38" xfId="0" applyFont="1" applyFill="1" applyBorder="1" applyAlignment="1">
      <alignment horizontal="center" vertical="center"/>
    </xf>
    <xf numFmtId="0" fontId="46" fillId="6" borderId="10" xfId="0" applyFont="1" applyFill="1" applyBorder="1" applyAlignment="1">
      <alignment horizontal="center" vertical="center"/>
    </xf>
    <xf numFmtId="0" fontId="46" fillId="6" borderId="0" xfId="0" applyFont="1" applyFill="1" applyAlignment="1">
      <alignment horizontal="center" vertical="center"/>
    </xf>
    <xf numFmtId="0" fontId="46" fillId="6" borderId="12" xfId="0" applyFont="1" applyFill="1" applyBorder="1" applyAlignment="1">
      <alignment horizontal="center" vertical="center"/>
    </xf>
    <xf numFmtId="0" fontId="46" fillId="6" borderId="14" xfId="0" applyFont="1" applyFill="1" applyBorder="1" applyAlignment="1">
      <alignment horizontal="center" vertical="center"/>
    </xf>
    <xf numFmtId="0" fontId="47" fillId="0" borderId="39" xfId="0" applyFont="1" applyBorder="1" applyAlignment="1">
      <alignment horizontal="center" vertical="center" wrapText="1"/>
    </xf>
    <xf numFmtId="0" fontId="47" fillId="0" borderId="38" xfId="0" applyFont="1" applyBorder="1" applyAlignment="1">
      <alignment horizontal="center" vertical="center" wrapText="1"/>
    </xf>
    <xf numFmtId="0" fontId="47" fillId="0" borderId="40" xfId="0" applyFont="1" applyBorder="1" applyAlignment="1">
      <alignment horizontal="center" vertical="center" wrapText="1"/>
    </xf>
    <xf numFmtId="0" fontId="47" fillId="0" borderId="10" xfId="0" applyFont="1" applyBorder="1" applyAlignment="1">
      <alignment horizontal="center" vertical="center" wrapText="1"/>
    </xf>
    <xf numFmtId="0" fontId="47" fillId="0" borderId="0" xfId="0" applyFont="1" applyAlignment="1">
      <alignment horizontal="center" vertical="center" wrapText="1"/>
    </xf>
    <xf numFmtId="0" fontId="47" fillId="0" borderId="11" xfId="0" applyFont="1" applyBorder="1" applyAlignment="1">
      <alignment horizontal="center" vertical="center" wrapText="1"/>
    </xf>
    <xf numFmtId="0" fontId="100" fillId="0" borderId="12" xfId="22" applyFont="1" applyBorder="1" applyAlignment="1">
      <alignment horizontal="center" vertical="center" wrapText="1"/>
    </xf>
    <xf numFmtId="0" fontId="100" fillId="0" borderId="14" xfId="22" applyFont="1" applyBorder="1" applyAlignment="1">
      <alignment horizontal="center" vertical="center" wrapText="1"/>
    </xf>
    <xf numFmtId="0" fontId="100" fillId="0" borderId="13" xfId="22" applyFont="1" applyBorder="1" applyAlignment="1">
      <alignment horizontal="center" vertical="center" wrapText="1"/>
    </xf>
    <xf numFmtId="0" fontId="102" fillId="15" borderId="0" xfId="44" applyFont="1" applyFill="1" applyAlignment="1">
      <alignment horizontal="center" vertical="center"/>
    </xf>
    <xf numFmtId="0" fontId="0" fillId="4" borderId="33" xfId="0" applyFill="1" applyBorder="1" applyAlignment="1">
      <alignment horizontal="left" vertical="center"/>
    </xf>
    <xf numFmtId="0" fontId="0" fillId="4" borderId="3" xfId="0" applyFill="1" applyBorder="1" applyAlignment="1">
      <alignment horizontal="left" vertical="center"/>
    </xf>
    <xf numFmtId="0" fontId="82" fillId="10" borderId="44" xfId="0" applyFont="1" applyFill="1" applyBorder="1" applyAlignment="1">
      <alignment horizontal="center" vertical="center"/>
    </xf>
    <xf numFmtId="0" fontId="83" fillId="10" borderId="45" xfId="0" applyFont="1" applyFill="1" applyBorder="1" applyAlignment="1">
      <alignment horizontal="center" vertical="center"/>
    </xf>
    <xf numFmtId="0" fontId="0" fillId="4" borderId="2" xfId="0" applyFill="1" applyBorder="1" applyAlignment="1">
      <alignment horizontal="left" vertical="center"/>
    </xf>
    <xf numFmtId="0" fontId="0" fillId="4" borderId="33" xfId="0" applyFill="1" applyBorder="1" applyAlignment="1">
      <alignment vertical="center"/>
    </xf>
    <xf numFmtId="0" fontId="0" fillId="4" borderId="2" xfId="0" applyFill="1" applyBorder="1" applyAlignment="1">
      <alignment vertical="center"/>
    </xf>
    <xf numFmtId="0" fontId="88" fillId="10" borderId="44" xfId="0" applyFont="1" applyFill="1" applyBorder="1" applyAlignment="1">
      <alignment horizontal="center" vertical="center"/>
    </xf>
    <xf numFmtId="0" fontId="88" fillId="10" borderId="46" xfId="0" applyFont="1" applyFill="1" applyBorder="1" applyAlignment="1">
      <alignment horizontal="center" vertical="center"/>
    </xf>
    <xf numFmtId="0" fontId="88" fillId="10" borderId="45" xfId="0" applyFont="1" applyFill="1" applyBorder="1" applyAlignment="1">
      <alignment horizontal="center" vertical="center"/>
    </xf>
    <xf numFmtId="0" fontId="90" fillId="4" borderId="33" xfId="0" applyFont="1" applyFill="1" applyBorder="1" applyAlignment="1">
      <alignment horizontal="center" vertical="center" wrapText="1"/>
    </xf>
    <xf numFmtId="0" fontId="90" fillId="4" borderId="2" xfId="0" applyFont="1" applyFill="1" applyBorder="1" applyAlignment="1">
      <alignment horizontal="center" vertical="center" wrapText="1"/>
    </xf>
    <xf numFmtId="0" fontId="90" fillId="4" borderId="3" xfId="0" applyFont="1" applyFill="1" applyBorder="1" applyAlignment="1">
      <alignment horizontal="center" vertical="center" wrapText="1"/>
    </xf>
    <xf numFmtId="0" fontId="14" fillId="16" borderId="33"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4" fillId="7" borderId="39" xfId="0" applyFont="1" applyFill="1" applyBorder="1" applyAlignment="1">
      <alignment horizontal="left" vertical="center" wrapText="1"/>
    </xf>
    <xf numFmtId="0" fontId="14" fillId="7" borderId="38"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4" fillId="7" borderId="14" xfId="0" applyFont="1" applyFill="1" applyBorder="1" applyAlignment="1">
      <alignment horizontal="left" vertical="center" wrapText="1"/>
    </xf>
    <xf numFmtId="0" fontId="14" fillId="7" borderId="13" xfId="0" applyFont="1" applyFill="1" applyBorder="1" applyAlignment="1">
      <alignment horizontal="left" vertical="center" wrapText="1"/>
    </xf>
    <xf numFmtId="0" fontId="30" fillId="14" borderId="53" xfId="21" applyFont="1" applyFill="1" applyBorder="1" applyAlignment="1">
      <alignment horizontal="center" vertical="center" wrapText="1"/>
    </xf>
    <xf numFmtId="0" fontId="30" fillId="14" borderId="56" xfId="21" applyFont="1" applyFill="1" applyBorder="1" applyAlignment="1">
      <alignment horizontal="center" vertical="center" wrapText="1"/>
    </xf>
    <xf numFmtId="0" fontId="9" fillId="0" borderId="54" xfId="21" applyFont="1" applyBorder="1" applyAlignment="1">
      <alignment horizontal="left" vertical="center" wrapText="1"/>
    </xf>
    <xf numFmtId="0" fontId="9" fillId="0" borderId="35" xfId="21" applyFont="1" applyBorder="1" applyAlignment="1">
      <alignment horizontal="left" vertical="center" wrapText="1"/>
    </xf>
    <xf numFmtId="0" fontId="9" fillId="0" borderId="55" xfId="21" applyFont="1" applyBorder="1" applyAlignment="1">
      <alignment horizontal="left" vertical="center" wrapText="1"/>
    </xf>
    <xf numFmtId="0" fontId="9" fillId="0" borderId="57" xfId="21" applyFont="1" applyBorder="1" applyAlignment="1">
      <alignment horizontal="left" vertical="center" wrapText="1"/>
    </xf>
    <xf numFmtId="0" fontId="9" fillId="11" borderId="55" xfId="21" applyFont="1" applyFill="1" applyBorder="1" applyAlignment="1">
      <alignment horizontal="left" vertical="center" wrapText="1"/>
    </xf>
    <xf numFmtId="0" fontId="9" fillId="11" borderId="57" xfId="21" applyFont="1" applyFill="1" applyBorder="1" applyAlignment="1">
      <alignment horizontal="left" vertical="center" wrapText="1"/>
    </xf>
    <xf numFmtId="0" fontId="9" fillId="0" borderId="83" xfId="3" applyFont="1" applyBorder="1" applyAlignment="1">
      <alignment horizontal="left" vertical="center" wrapText="1"/>
    </xf>
    <xf numFmtId="0" fontId="9" fillId="0" borderId="84" xfId="3" applyFont="1" applyBorder="1" applyAlignment="1">
      <alignment horizontal="left" vertical="center" wrapText="1"/>
    </xf>
    <xf numFmtId="0" fontId="9" fillId="0" borderId="85" xfId="3" applyFont="1" applyBorder="1" applyAlignment="1">
      <alignment horizontal="left" vertical="center" wrapText="1"/>
    </xf>
    <xf numFmtId="0" fontId="9" fillId="0" borderId="86" xfId="3" applyFont="1" applyBorder="1" applyAlignment="1">
      <alignment horizontal="left" vertical="center" wrapText="1"/>
    </xf>
    <xf numFmtId="0" fontId="10" fillId="3" borderId="1" xfId="21" applyFont="1" applyFill="1" applyBorder="1" applyAlignment="1">
      <alignment horizontal="center" vertical="center" wrapText="1"/>
    </xf>
    <xf numFmtId="0" fontId="10" fillId="14" borderId="34" xfId="0" applyFont="1" applyFill="1" applyBorder="1" applyAlignment="1">
      <alignment horizontal="center" vertical="center"/>
    </xf>
    <xf numFmtId="0" fontId="10" fillId="14" borderId="35" xfId="0" applyFont="1" applyFill="1" applyBorder="1" applyAlignment="1">
      <alignment horizontal="center" vertical="center"/>
    </xf>
    <xf numFmtId="0" fontId="56" fillId="0" borderId="0" xfId="0" applyFont="1" applyAlignment="1">
      <alignment horizontal="left" wrapText="1"/>
    </xf>
    <xf numFmtId="0" fontId="58" fillId="0" borderId="0" xfId="0" applyFont="1" applyAlignment="1">
      <alignment horizontal="left" wrapText="1"/>
    </xf>
    <xf numFmtId="0" fontId="58" fillId="0" borderId="0" xfId="0" applyFont="1" applyAlignment="1">
      <alignment horizontal="left"/>
    </xf>
    <xf numFmtId="0" fontId="30" fillId="14" borderId="4" xfId="21" applyFont="1" applyFill="1" applyBorder="1" applyAlignment="1">
      <alignment horizontal="center" vertical="center" wrapText="1"/>
    </xf>
  </cellXfs>
  <cellStyles count="45">
    <cellStyle name="ハイパーリンク" xfId="22"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39" xr:uid="{00000000-0005-0000-0000-00000B000000}"/>
    <cellStyle name="標準 2 2 2 2 3" xfId="43" xr:uid="{99B51E22-CBF6-44A5-8ED6-61F45F905A68}"/>
    <cellStyle name="標準 2 2 2 3" xfId="35" xr:uid="{00000000-0005-0000-0000-00000C000000}"/>
    <cellStyle name="標準 2 2 3" xfId="21" xr:uid="{00000000-0005-0000-0000-00000D000000}"/>
    <cellStyle name="標準 2 2 3 2" xfId="40" xr:uid="{00000000-0005-0000-0000-00000E000000}"/>
    <cellStyle name="標準 2 2 4" xfId="29" xr:uid="{00000000-0005-0000-0000-00000F000000}"/>
    <cellStyle name="標準 2 3" xfId="13" xr:uid="{00000000-0005-0000-0000-000010000000}"/>
    <cellStyle name="標準 2 3 2" xfId="34" xr:uid="{00000000-0005-0000-0000-000011000000}"/>
    <cellStyle name="標準 2 4" xfId="11" xr:uid="{00000000-0005-0000-0000-000012000000}"/>
    <cellStyle name="標準 2 5" xfId="27"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3" xr:uid="{00000000-0005-0000-0000-000017000000}"/>
    <cellStyle name="標準 3 2 2 3" xfId="36" xr:uid="{00000000-0005-0000-0000-000018000000}"/>
    <cellStyle name="標準 3 2 3" xfId="31" xr:uid="{00000000-0005-0000-0000-000019000000}"/>
    <cellStyle name="標準 3 3" xfId="12" xr:uid="{00000000-0005-0000-0000-00001A000000}"/>
    <cellStyle name="標準 3 3 2" xfId="17" xr:uid="{00000000-0005-0000-0000-00001B000000}"/>
    <cellStyle name="標準 3 3 2 2" xfId="24" xr:uid="{00000000-0005-0000-0000-00001C000000}"/>
    <cellStyle name="標準 3 3 2 3" xfId="37" xr:uid="{00000000-0005-0000-0000-00001D000000}"/>
    <cellStyle name="標準 3 3 3" xfId="33" xr:uid="{00000000-0005-0000-0000-00001E000000}"/>
    <cellStyle name="標準 3 4" xfId="28" xr:uid="{00000000-0005-0000-0000-00001F000000}"/>
    <cellStyle name="標準 4" xfId="4" xr:uid="{00000000-0005-0000-0000-000020000000}"/>
    <cellStyle name="標準 5" xfId="6" xr:uid="{00000000-0005-0000-0000-000021000000}"/>
    <cellStyle name="標準 6" xfId="7" xr:uid="{00000000-0005-0000-0000-000022000000}"/>
    <cellStyle name="標準 6 2" xfId="30" xr:uid="{00000000-0005-0000-0000-000023000000}"/>
    <cellStyle name="標準 7" xfId="10" xr:uid="{00000000-0005-0000-0000-000024000000}"/>
    <cellStyle name="標準 7 2" xfId="18" xr:uid="{00000000-0005-0000-0000-000025000000}"/>
    <cellStyle name="標準 7 2 2" xfId="38" xr:uid="{00000000-0005-0000-0000-000026000000}"/>
    <cellStyle name="標準 7 3" xfId="25" xr:uid="{00000000-0005-0000-0000-000027000000}"/>
    <cellStyle name="標準 7 4" xfId="32" xr:uid="{00000000-0005-0000-0000-000028000000}"/>
    <cellStyle name="標準 8" xfId="26" xr:uid="{00000000-0005-0000-0000-000029000000}"/>
    <cellStyle name="標準 8 2" xfId="41" xr:uid="{00000000-0005-0000-0000-00002A000000}"/>
    <cellStyle name="標準 9" xfId="42" xr:uid="{00000000-0005-0000-0000-00002B000000}"/>
    <cellStyle name="標準 9 2" xfId="44" xr:uid="{BB34EADA-BCCB-4AEF-8D64-20793857A6F8}"/>
  </cellStyles>
  <dxfs count="7">
    <dxf>
      <font>
        <color auto="1"/>
      </font>
      <fill>
        <patternFill>
          <bgColor theme="5" tint="0.59996337778862885"/>
        </patternFill>
      </fill>
    </dxf>
    <dxf>
      <fill>
        <patternFill>
          <bgColor theme="0" tint="-4.9989318521683403E-2"/>
        </patternFill>
      </fill>
    </dxf>
    <dxf>
      <fill>
        <patternFill>
          <bgColor theme="0" tint="-4.9989318521683403E-2"/>
        </patternFill>
      </fill>
    </dxf>
    <dxf>
      <font>
        <color auto="1"/>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FFFF99"/>
      <color rgb="FFFF3399"/>
      <color rgb="FFFF6699"/>
      <color rgb="FF33CC33"/>
      <color rgb="FF00CC00"/>
      <color rgb="FF009900"/>
      <color rgb="FF00CC66"/>
      <color rgb="FFFF66CC"/>
      <color rgb="FFFF66FF"/>
      <color rgb="FFAFE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pn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jpeg"/><Relationship Id="rId1" Type="http://schemas.openxmlformats.org/officeDocument/2006/relationships/image" Target="../media/image26.png"/><Relationship Id="rId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jpeg"/><Relationship Id="rId1" Type="http://schemas.openxmlformats.org/officeDocument/2006/relationships/image" Target="../media/image37.png"/><Relationship Id="rId6" Type="http://schemas.openxmlformats.org/officeDocument/2006/relationships/image" Target="../media/image42.jpeg"/><Relationship Id="rId5" Type="http://schemas.openxmlformats.org/officeDocument/2006/relationships/image" Target="../media/image41.jpeg"/><Relationship Id="rId4" Type="http://schemas.openxmlformats.org/officeDocument/2006/relationships/image" Target="../media/image40.png"/></Relationships>
</file>

<file path=xl/drawings/_rels/drawing8.x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jpeg"/><Relationship Id="rId4" Type="http://schemas.openxmlformats.org/officeDocument/2006/relationships/image" Target="../media/image48.png"/><Relationship Id="rId9" Type="http://schemas.openxmlformats.org/officeDocument/2006/relationships/image" Target="../media/image53.emf"/></Relationships>
</file>

<file path=xl/drawings/drawing1.xml><?xml version="1.0" encoding="utf-8"?>
<xdr:wsDr xmlns:xdr="http://schemas.openxmlformats.org/drawingml/2006/spreadsheetDrawing" xmlns:a="http://schemas.openxmlformats.org/drawingml/2006/main">
  <xdr:twoCellAnchor editAs="oneCell">
    <xdr:from>
      <xdr:col>37</xdr:col>
      <xdr:colOff>150090</xdr:colOff>
      <xdr:row>9</xdr:row>
      <xdr:rowOff>219363</xdr:rowOff>
    </xdr:from>
    <xdr:to>
      <xdr:col>48</xdr:col>
      <xdr:colOff>65964</xdr:colOff>
      <xdr:row>23</xdr:row>
      <xdr:rowOff>114155</xdr:rowOff>
    </xdr:to>
    <xdr:pic>
      <xdr:nvPicPr>
        <xdr:cNvPr id="38" name="図 37">
          <a:extLst>
            <a:ext uri="{FF2B5EF4-FFF2-40B4-BE49-F238E27FC236}">
              <a16:creationId xmlns:a16="http://schemas.microsoft.com/office/drawing/2014/main" id="{9D39EF8E-AD92-EFB1-7AFE-7D70090D5A58}"/>
            </a:ext>
          </a:extLst>
        </xdr:cNvPr>
        <xdr:cNvPicPr>
          <a:picLocks noChangeAspect="1"/>
        </xdr:cNvPicPr>
      </xdr:nvPicPr>
      <xdr:blipFill>
        <a:blip xmlns:r="http://schemas.openxmlformats.org/officeDocument/2006/relationships" r:embed="rId1"/>
        <a:stretch>
          <a:fillRect/>
        </a:stretch>
      </xdr:blipFill>
      <xdr:spPr>
        <a:xfrm>
          <a:off x="8959272" y="2297545"/>
          <a:ext cx="2328874" cy="3127519"/>
        </a:xfrm>
        <a:prstGeom prst="rect">
          <a:avLst/>
        </a:prstGeom>
      </xdr:spPr>
    </xdr:pic>
    <xdr:clientData/>
  </xdr:twoCellAnchor>
  <xdr:twoCellAnchor>
    <xdr:from>
      <xdr:col>1</xdr:col>
      <xdr:colOff>114300</xdr:colOff>
      <xdr:row>9</xdr:row>
      <xdr:rowOff>50800</xdr:rowOff>
    </xdr:from>
    <xdr:to>
      <xdr:col>12</xdr:col>
      <xdr:colOff>107950</xdr:colOff>
      <xdr:row>38</xdr:row>
      <xdr:rowOff>105839</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33664" y="2128982"/>
          <a:ext cx="3041650" cy="6751402"/>
          <a:chOff x="7581900" y="4470400"/>
          <a:chExt cx="2508250" cy="6684433"/>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25</xdr:col>
      <xdr:colOff>64433</xdr:colOff>
      <xdr:row>9</xdr:row>
      <xdr:rowOff>206475</xdr:rowOff>
    </xdr:from>
    <xdr:to>
      <xdr:col>36</xdr:col>
      <xdr:colOff>215713</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479801" y="2273960"/>
          <a:ext cx="2678206" cy="385639"/>
        </a:xfrm>
        <a:prstGeom prst="rect">
          <a:avLst/>
        </a:prstGeom>
        <a:ln w="3175">
          <a:solidFill>
            <a:schemeClr val="bg1">
              <a:lumMod val="75000"/>
            </a:schemeClr>
          </a:solidFill>
        </a:ln>
      </xdr:spPr>
    </xdr:pic>
    <xdr:clientData/>
  </xdr:twoCellAnchor>
  <xdr:twoCellAnchor>
    <xdr:from>
      <xdr:col>27</xdr:col>
      <xdr:colOff>173226</xdr:colOff>
      <xdr:row>10</xdr:row>
      <xdr:rowOff>0</xdr:rowOff>
    </xdr:from>
    <xdr:to>
      <xdr:col>33</xdr:col>
      <xdr:colOff>179109</xdr:colOff>
      <xdr:row>10</xdr:row>
      <xdr:rowOff>171438</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048035" y="2297206"/>
          <a:ext cx="1384206"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127219</xdr:colOff>
      <xdr:row>36</xdr:row>
      <xdr:rowOff>16614</xdr:rowOff>
    </xdr:from>
    <xdr:to>
      <xdr:col>20</xdr:col>
      <xdr:colOff>62787</xdr:colOff>
      <xdr:row>36</xdr:row>
      <xdr:rowOff>139109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
        <a:stretch>
          <a:fillRect/>
        </a:stretch>
      </xdr:blipFill>
      <xdr:spPr>
        <a:xfrm>
          <a:off x="5156419" y="8246214"/>
          <a:ext cx="164168" cy="122495"/>
        </a:xfrm>
        <a:prstGeom prst="rect">
          <a:avLst/>
        </a:prstGeom>
      </xdr:spPr>
    </xdr:pic>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39804</xdr:colOff>
      <xdr:row>43</xdr:row>
      <xdr:rowOff>164235</xdr:rowOff>
    </xdr:from>
    <xdr:ext cx="2534855" cy="54232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584259" y="10093326"/>
          <a:ext cx="2534855"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twoCellAnchor>
    <xdr:from>
      <xdr:col>11</xdr:col>
      <xdr:colOff>152400</xdr:colOff>
      <xdr:row>14</xdr:row>
      <xdr:rowOff>28575</xdr:rowOff>
    </xdr:from>
    <xdr:to>
      <xdr:col>12</xdr:col>
      <xdr:colOff>257175</xdr:colOff>
      <xdr:row>15</xdr:row>
      <xdr:rowOff>190500</xdr:rowOff>
    </xdr:to>
    <xdr:sp macro="" textlink="">
      <xdr:nvSpPr>
        <xdr:cNvPr id="49" name="十二角形 48">
          <a:extLst>
            <a:ext uri="{FF2B5EF4-FFF2-40B4-BE49-F238E27FC236}">
              <a16:creationId xmlns:a16="http://schemas.microsoft.com/office/drawing/2014/main" id="{00000000-0008-0000-0000-000031000000}"/>
            </a:ext>
          </a:extLst>
        </xdr:cNvPr>
        <xdr:cNvSpPr/>
      </xdr:nvSpPr>
      <xdr:spPr>
        <a:xfrm>
          <a:off x="3238500" y="32289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15</xdr:col>
      <xdr:colOff>165100</xdr:colOff>
      <xdr:row>10</xdr:row>
      <xdr:rowOff>50800</xdr:rowOff>
    </xdr:from>
    <xdr:to>
      <xdr:col>21</xdr:col>
      <xdr:colOff>170983</xdr:colOff>
      <xdr:row>10</xdr:row>
      <xdr:rowOff>222238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4279900" y="2336800"/>
          <a:ext cx="1377483"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25</xdr:col>
      <xdr:colOff>95249</xdr:colOff>
      <xdr:row>10</xdr:row>
      <xdr:rowOff>15878</xdr:rowOff>
    </xdr:from>
    <xdr:to>
      <xdr:col>36</xdr:col>
      <xdr:colOff>150090</xdr:colOff>
      <xdr:row>27</xdr:row>
      <xdr:rowOff>150094</xdr:rowOff>
    </xdr:to>
    <xdr:grpSp>
      <xdr:nvGrpSpPr>
        <xdr:cNvPr id="44" name="グループ化 43">
          <a:extLst>
            <a:ext uri="{FF2B5EF4-FFF2-40B4-BE49-F238E27FC236}">
              <a16:creationId xmlns:a16="http://schemas.microsoft.com/office/drawing/2014/main" id="{00000000-0008-0000-0000-00002C000000}"/>
            </a:ext>
          </a:extLst>
        </xdr:cNvPr>
        <xdr:cNvGrpSpPr/>
      </xdr:nvGrpSpPr>
      <xdr:grpSpPr>
        <a:xfrm>
          <a:off x="6272067" y="2324969"/>
          <a:ext cx="2467841" cy="4059670"/>
          <a:chOff x="2946399" y="2130014"/>
          <a:chExt cx="2819400" cy="3931660"/>
        </a:xfrm>
      </xdr:grpSpPr>
      <xdr:grpSp>
        <xdr:nvGrpSpPr>
          <xdr:cNvPr id="47" name="グループ化 46">
            <a:extLst>
              <a:ext uri="{FF2B5EF4-FFF2-40B4-BE49-F238E27FC236}">
                <a16:creationId xmlns:a16="http://schemas.microsoft.com/office/drawing/2014/main" id="{00000000-0008-0000-0000-00002F000000}"/>
              </a:ext>
            </a:extLst>
          </xdr:cNvPr>
          <xdr:cNvGrpSpPr/>
        </xdr:nvGrpSpPr>
        <xdr:grpSpPr>
          <a:xfrm>
            <a:off x="2946813" y="2130014"/>
            <a:ext cx="2807379" cy="3931660"/>
            <a:chOff x="2985757" y="2120800"/>
            <a:chExt cx="2791285" cy="3888299"/>
          </a:xfrm>
        </xdr:grpSpPr>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6"/>
            <a:srcRect b="21015"/>
            <a:stretch/>
          </xdr:blipFill>
          <xdr:spPr>
            <a:xfrm>
              <a:off x="2985757" y="2120800"/>
              <a:ext cx="2791285" cy="3888299"/>
            </a:xfrm>
            <a:prstGeom prst="rect">
              <a:avLst/>
            </a:prstGeom>
            <a:ln w="3175">
              <a:solidFill>
                <a:schemeClr val="bg1">
                  <a:lumMod val="75000"/>
                </a:schemeClr>
              </a:solidFill>
            </a:ln>
          </xdr:spPr>
        </xdr:pic>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7"/>
            <a:stretch>
              <a:fillRect/>
            </a:stretch>
          </xdr:blipFill>
          <xdr:spPr>
            <a:xfrm>
              <a:off x="3121158" y="4381205"/>
              <a:ext cx="2471025" cy="194039"/>
            </a:xfrm>
            <a:prstGeom prst="rect">
              <a:avLst/>
            </a:prstGeom>
          </xdr:spPr>
        </xdr:pic>
      </xdr:grpSp>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8"/>
          <a:stretch>
            <a:fillRect/>
          </a:stretch>
        </xdr:blipFill>
        <xdr:spPr>
          <a:xfrm>
            <a:off x="2946399" y="2541412"/>
            <a:ext cx="2819400" cy="1801988"/>
          </a:xfrm>
          <a:prstGeom prst="rect">
            <a:avLst/>
          </a:prstGeom>
        </xdr:spPr>
      </xdr:pic>
    </xdr:grpSp>
    <xdr:clientData/>
  </xdr:twoCellAnchor>
  <xdr:twoCellAnchor>
    <xdr:from>
      <xdr:col>28</xdr:col>
      <xdr:colOff>100399</xdr:colOff>
      <xdr:row>12</xdr:row>
      <xdr:rowOff>99091</xdr:rowOff>
    </xdr:from>
    <xdr:to>
      <xdr:col>33</xdr:col>
      <xdr:colOff>153921</xdr:colOff>
      <xdr:row>18</xdr:row>
      <xdr:rowOff>21718</xdr:rowOff>
    </xdr:to>
    <xdr:sp macro="" textlink="">
      <xdr:nvSpPr>
        <xdr:cNvPr id="62" name="正方形/長方形 61">
          <a:extLst>
            <a:ext uri="{FF2B5EF4-FFF2-40B4-BE49-F238E27FC236}">
              <a16:creationId xmlns:a16="http://schemas.microsoft.com/office/drawing/2014/main" id="{00000000-0008-0000-0000-00003E000000}"/>
            </a:ext>
          </a:extLst>
        </xdr:cNvPr>
        <xdr:cNvSpPr/>
      </xdr:nvSpPr>
      <xdr:spPr>
        <a:xfrm>
          <a:off x="6935308" y="2870000"/>
          <a:ext cx="1150340" cy="1308082"/>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77932</xdr:colOff>
      <xdr:row>36</xdr:row>
      <xdr:rowOff>86590</xdr:rowOff>
    </xdr:from>
    <xdr:to>
      <xdr:col>36</xdr:col>
      <xdr:colOff>127000</xdr:colOff>
      <xdr:row>52</xdr:row>
      <xdr:rowOff>150091</xdr:rowOff>
    </xdr:to>
    <xdr:grpSp>
      <xdr:nvGrpSpPr>
        <xdr:cNvPr id="66" name="グループ化 65">
          <a:extLst>
            <a:ext uri="{FF2B5EF4-FFF2-40B4-BE49-F238E27FC236}">
              <a16:creationId xmlns:a16="http://schemas.microsoft.com/office/drawing/2014/main" id="{00000000-0008-0000-0000-000042000000}"/>
            </a:ext>
          </a:extLst>
        </xdr:cNvPr>
        <xdr:cNvGrpSpPr/>
      </xdr:nvGrpSpPr>
      <xdr:grpSpPr>
        <a:xfrm>
          <a:off x="6254750" y="8399317"/>
          <a:ext cx="2462068" cy="3677229"/>
          <a:chOff x="2949086" y="8266348"/>
          <a:chExt cx="2748403" cy="5116586"/>
        </a:xfrm>
      </xdr:grpSpPr>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
          <a:stretch>
            <a:fillRect/>
          </a:stretch>
        </xdr:blipFill>
        <xdr:spPr>
          <a:xfrm>
            <a:off x="2949086" y="8266348"/>
            <a:ext cx="2743200" cy="5110670"/>
          </a:xfrm>
          <a:prstGeom prst="rect">
            <a:avLst/>
          </a:prstGeom>
          <a:ln w="3175">
            <a:solidFill>
              <a:schemeClr val="bg1">
                <a:lumMod val="75000"/>
              </a:schemeClr>
            </a:solidFill>
          </a:ln>
        </xdr:spPr>
      </xdr:pic>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2954289" y="8845177"/>
            <a:ext cx="2743200" cy="4537757"/>
          </a:xfrm>
          <a:prstGeom prst="rect">
            <a:avLst/>
          </a:prstGeom>
        </xdr:spPr>
      </xdr:pic>
    </xdr:grpSp>
    <xdr:clientData/>
  </xdr:twoCellAnchor>
  <xdr:twoCellAnchor editAs="oneCell">
    <xdr:from>
      <xdr:col>13</xdr:col>
      <xdr:colOff>80819</xdr:colOff>
      <xdr:row>11</xdr:row>
      <xdr:rowOff>57727</xdr:rowOff>
    </xdr:from>
    <xdr:to>
      <xdr:col>24</xdr:col>
      <xdr:colOff>54273</xdr:colOff>
      <xdr:row>43</xdr:row>
      <xdr:rowOff>114012</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1844"/>
        <a:stretch/>
      </xdr:blipFill>
      <xdr:spPr>
        <a:xfrm>
          <a:off x="3625274" y="2597727"/>
          <a:ext cx="2386454" cy="7445376"/>
        </a:xfrm>
        <a:prstGeom prst="rect">
          <a:avLst/>
        </a:prstGeom>
        <a:ln>
          <a:solidFill>
            <a:schemeClr val="bg1">
              <a:lumMod val="85000"/>
            </a:schemeClr>
          </a:solidFill>
        </a:ln>
      </xdr:spPr>
    </xdr:pic>
    <xdr:clientData/>
  </xdr:twoCellAnchor>
  <xdr:twoCellAnchor>
    <xdr:from>
      <xdr:col>26</xdr:col>
      <xdr:colOff>95250</xdr:colOff>
      <xdr:row>20</xdr:row>
      <xdr:rowOff>112059</xdr:rowOff>
    </xdr:from>
    <xdr:to>
      <xdr:col>36</xdr:col>
      <xdr:colOff>38100</xdr:colOff>
      <xdr:row>22</xdr:row>
      <xdr:rowOff>165100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6"/>
        <a:srcRect t="7809" r="75216" b="88278"/>
        <a:stretch/>
      </xdr:blipFill>
      <xdr:spPr>
        <a:xfrm>
          <a:off x="6483350" y="4684059"/>
          <a:ext cx="2165350" cy="510241"/>
        </a:xfrm>
        <a:prstGeom prst="rect">
          <a:avLst/>
        </a:prstGeom>
        <a:ln w="3175">
          <a:noFill/>
        </a:ln>
      </xdr:spPr>
    </xdr:pic>
    <xdr:clientData/>
  </xdr:twoCellAnchor>
  <xdr:twoCellAnchor>
    <xdr:from>
      <xdr:col>1</xdr:col>
      <xdr:colOff>196273</xdr:colOff>
      <xdr:row>28</xdr:row>
      <xdr:rowOff>120649</xdr:rowOff>
    </xdr:from>
    <xdr:to>
      <xdr:col>12</xdr:col>
      <xdr:colOff>57726</xdr:colOff>
      <xdr:row>38</xdr:row>
      <xdr:rowOff>122249</xdr:rowOff>
    </xdr:to>
    <xdr:pic>
      <xdr:nvPicPr>
        <xdr:cNvPr id="2" name="図 31">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450" r="1221" b="87966"/>
        <a:stretch/>
      </xdr:blipFill>
      <xdr:spPr bwMode="auto">
        <a:xfrm>
          <a:off x="415637" y="6586104"/>
          <a:ext cx="2909453" cy="2310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137390</xdr:colOff>
      <xdr:row>9</xdr:row>
      <xdr:rowOff>73890</xdr:rowOff>
    </xdr:from>
    <xdr:to>
      <xdr:col>12</xdr:col>
      <xdr:colOff>15603</xdr:colOff>
      <xdr:row>10</xdr:row>
      <xdr:rowOff>181824</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stretch>
          <a:fillRect/>
        </a:stretch>
      </xdr:blipFill>
      <xdr:spPr>
        <a:xfrm>
          <a:off x="356754" y="2152072"/>
          <a:ext cx="2926213" cy="338843"/>
        </a:xfrm>
        <a:prstGeom prst="rect">
          <a:avLst/>
        </a:prstGeom>
      </xdr:spPr>
    </xdr:pic>
    <xdr:clientData/>
  </xdr:twoCellAnchor>
  <xdr:twoCellAnchor>
    <xdr:from>
      <xdr:col>1</xdr:col>
      <xdr:colOff>19050</xdr:colOff>
      <xdr:row>9</xdr:row>
      <xdr:rowOff>19050</xdr:rowOff>
    </xdr:from>
    <xdr:to>
      <xdr:col>2</xdr:col>
      <xdr:colOff>123825</xdr:colOff>
      <xdr:row>10</xdr:row>
      <xdr:rowOff>180975</xdr:rowOff>
    </xdr:to>
    <xdr:sp macro="" textlink="">
      <xdr:nvSpPr>
        <xdr:cNvPr id="48" name="十二角形 47">
          <a:extLst>
            <a:ext uri="{FF2B5EF4-FFF2-40B4-BE49-F238E27FC236}">
              <a16:creationId xmlns:a16="http://schemas.microsoft.com/office/drawing/2014/main" id="{00000000-0008-0000-0000-000030000000}"/>
            </a:ext>
          </a:extLst>
        </xdr:cNvPr>
        <xdr:cNvSpPr/>
      </xdr:nvSpPr>
      <xdr:spPr>
        <a:xfrm>
          <a:off x="247650" y="207645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13</xdr:col>
      <xdr:colOff>11547</xdr:colOff>
      <xdr:row>9</xdr:row>
      <xdr:rowOff>173182</xdr:rowOff>
    </xdr:from>
    <xdr:to>
      <xdr:col>24</xdr:col>
      <xdr:colOff>127001</xdr:colOff>
      <xdr:row>11</xdr:row>
      <xdr:rowOff>4148</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1"/>
        <a:stretch>
          <a:fillRect/>
        </a:stretch>
      </xdr:blipFill>
      <xdr:spPr>
        <a:xfrm>
          <a:off x="3556002" y="2251364"/>
          <a:ext cx="2528454" cy="292784"/>
        </a:xfrm>
        <a:prstGeom prst="rect">
          <a:avLst/>
        </a:prstGeom>
      </xdr:spPr>
    </xdr:pic>
    <xdr:clientData/>
  </xdr:twoCellAnchor>
  <xdr:twoCellAnchor editAs="oneCell">
    <xdr:from>
      <xdr:col>25</xdr:col>
      <xdr:colOff>64111</xdr:colOff>
      <xdr:row>10</xdr:row>
      <xdr:rowOff>48489</xdr:rowOff>
    </xdr:from>
    <xdr:to>
      <xdr:col>36</xdr:col>
      <xdr:colOff>184726</xdr:colOff>
      <xdr:row>11</xdr:row>
      <xdr:rowOff>110962</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1"/>
        <a:stretch>
          <a:fillRect/>
        </a:stretch>
      </xdr:blipFill>
      <xdr:spPr>
        <a:xfrm>
          <a:off x="6240929" y="2357580"/>
          <a:ext cx="2533615" cy="293382"/>
        </a:xfrm>
        <a:prstGeom prst="rect">
          <a:avLst/>
        </a:prstGeom>
      </xdr:spPr>
    </xdr:pic>
    <xdr:clientData/>
  </xdr:twoCellAnchor>
  <xdr:twoCellAnchor editAs="oneCell">
    <xdr:from>
      <xdr:col>25</xdr:col>
      <xdr:colOff>80819</xdr:colOff>
      <xdr:row>36</xdr:row>
      <xdr:rowOff>80818</xdr:rowOff>
    </xdr:from>
    <xdr:to>
      <xdr:col>36</xdr:col>
      <xdr:colOff>201434</xdr:colOff>
      <xdr:row>37</xdr:row>
      <xdr:rowOff>143291</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stretch>
          <a:fillRect/>
        </a:stretch>
      </xdr:blipFill>
      <xdr:spPr>
        <a:xfrm>
          <a:off x="6257637" y="8393545"/>
          <a:ext cx="2533615" cy="293382"/>
        </a:xfrm>
        <a:prstGeom prst="rect">
          <a:avLst/>
        </a:prstGeom>
      </xdr:spPr>
    </xdr:pic>
    <xdr:clientData/>
  </xdr:twoCellAnchor>
  <xdr:twoCellAnchor editAs="oneCell">
    <xdr:from>
      <xdr:col>28</xdr:col>
      <xdr:colOff>150098</xdr:colOff>
      <xdr:row>12</xdr:row>
      <xdr:rowOff>150092</xdr:rowOff>
    </xdr:from>
    <xdr:to>
      <xdr:col>33</xdr:col>
      <xdr:colOff>103916</xdr:colOff>
      <xdr:row>18</xdr:row>
      <xdr:rowOff>0</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5607" r="9345"/>
        <a:stretch/>
      </xdr:blipFill>
      <xdr:spPr>
        <a:xfrm>
          <a:off x="6985007" y="2921001"/>
          <a:ext cx="1050636" cy="1235363"/>
        </a:xfrm>
        <a:prstGeom prst="rect">
          <a:avLst/>
        </a:prstGeom>
      </xdr:spPr>
    </xdr:pic>
    <xdr:clientData/>
  </xdr:twoCellAnchor>
  <xdr:twoCellAnchor>
    <xdr:from>
      <xdr:col>27</xdr:col>
      <xdr:colOff>121940</xdr:colOff>
      <xdr:row>11</xdr:row>
      <xdr:rowOff>212566</xdr:rowOff>
    </xdr:from>
    <xdr:to>
      <xdr:col>29</xdr:col>
      <xdr:colOff>9811</xdr:colOff>
      <xdr:row>13</xdr:row>
      <xdr:rowOff>112158</xdr:rowOff>
    </xdr:to>
    <xdr:sp macro="" textlink="">
      <xdr:nvSpPr>
        <xdr:cNvPr id="60" name="円/楕円 62">
          <a:extLst>
            <a:ext uri="{FF2B5EF4-FFF2-40B4-BE49-F238E27FC236}">
              <a16:creationId xmlns:a16="http://schemas.microsoft.com/office/drawing/2014/main" id="{00000000-0008-0000-0000-00003C000000}"/>
            </a:ext>
          </a:extLst>
        </xdr:cNvPr>
        <xdr:cNvSpPr/>
      </xdr:nvSpPr>
      <xdr:spPr>
        <a:xfrm>
          <a:off x="6737485" y="2752566"/>
          <a:ext cx="326599" cy="361410"/>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８</a:t>
          </a:r>
        </a:p>
      </xdr:txBody>
    </xdr:sp>
    <xdr:clientData/>
  </xdr:twoCellAnchor>
  <xdr:twoCellAnchor>
    <xdr:from>
      <xdr:col>46</xdr:col>
      <xdr:colOff>138545</xdr:colOff>
      <xdr:row>18</xdr:row>
      <xdr:rowOff>203483</xdr:rowOff>
    </xdr:from>
    <xdr:to>
      <xdr:col>48</xdr:col>
      <xdr:colOff>98137</xdr:colOff>
      <xdr:row>18</xdr:row>
      <xdr:rowOff>203483</xdr:rowOff>
    </xdr:to>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flipH="1">
          <a:off x="10922000" y="4359847"/>
          <a:ext cx="398319" cy="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93602</xdr:colOff>
      <xdr:row>9</xdr:row>
      <xdr:rowOff>184727</xdr:rowOff>
    </xdr:from>
    <xdr:to>
      <xdr:col>48</xdr:col>
      <xdr:colOff>109681</xdr:colOff>
      <xdr:row>19</xdr:row>
      <xdr:rowOff>5773</xdr:rowOff>
    </xdr:to>
    <xdr:cxnSp macro="">
      <xdr:nvCxnSpPr>
        <xdr:cNvPr id="22" name="直線コネクタ 21">
          <a:extLst>
            <a:ext uri="{FF2B5EF4-FFF2-40B4-BE49-F238E27FC236}">
              <a16:creationId xmlns:a16="http://schemas.microsoft.com/office/drawing/2014/main" id="{00000000-0008-0000-0000-000016000000}"/>
            </a:ext>
          </a:extLst>
        </xdr:cNvPr>
        <xdr:cNvCxnSpPr/>
      </xdr:nvCxnSpPr>
      <xdr:spPr>
        <a:xfrm>
          <a:off x="11315784" y="2262909"/>
          <a:ext cx="16079" cy="2130137"/>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xdr:colOff>
      <xdr:row>16</xdr:row>
      <xdr:rowOff>79460</xdr:rowOff>
    </xdr:from>
    <xdr:to>
      <xdr:col>39</xdr:col>
      <xdr:colOff>59762</xdr:colOff>
      <xdr:row>20</xdr:row>
      <xdr:rowOff>160749</xdr:rowOff>
    </xdr:to>
    <xdr:cxnSp macro="">
      <xdr:nvCxnSpPr>
        <xdr:cNvPr id="41" name="コネクタ: カギ線 40">
          <a:extLst>
            <a:ext uri="{FF2B5EF4-FFF2-40B4-BE49-F238E27FC236}">
              <a16:creationId xmlns:a16="http://schemas.microsoft.com/office/drawing/2014/main" id="{00000000-0008-0000-0000-000029000000}"/>
            </a:ext>
          </a:extLst>
        </xdr:cNvPr>
        <xdr:cNvCxnSpPr>
          <a:cxnSpLocks/>
          <a:stCxn id="61" idx="3"/>
        </xdr:cNvCxnSpPr>
      </xdr:nvCxnSpPr>
      <xdr:spPr>
        <a:xfrm flipV="1">
          <a:off x="8151092" y="3774005"/>
          <a:ext cx="1156579" cy="1004926"/>
        </a:xfrm>
        <a:prstGeom prst="bentConnector3">
          <a:avLst>
            <a:gd name="adj1" fmla="val 50000"/>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49645</xdr:colOff>
      <xdr:row>19</xdr:row>
      <xdr:rowOff>37522</xdr:rowOff>
    </xdr:from>
    <xdr:to>
      <xdr:col>27</xdr:col>
      <xdr:colOff>159767</xdr:colOff>
      <xdr:row>20</xdr:row>
      <xdr:rowOff>168023</xdr:rowOff>
    </xdr:to>
    <xdr:sp macro="" textlink="">
      <xdr:nvSpPr>
        <xdr:cNvPr id="25" name="円/楕円 62">
          <a:extLst>
            <a:ext uri="{FF2B5EF4-FFF2-40B4-BE49-F238E27FC236}">
              <a16:creationId xmlns:a16="http://schemas.microsoft.com/office/drawing/2014/main" id="{00000000-0008-0000-0000-000019000000}"/>
            </a:ext>
          </a:extLst>
        </xdr:cNvPr>
        <xdr:cNvSpPr/>
      </xdr:nvSpPr>
      <xdr:spPr>
        <a:xfrm>
          <a:off x="6437745" y="4380922"/>
          <a:ext cx="332372" cy="359101"/>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25</xdr:col>
      <xdr:colOff>193226</xdr:colOff>
      <xdr:row>20</xdr:row>
      <xdr:rowOff>47172</xdr:rowOff>
    </xdr:from>
    <xdr:to>
      <xdr:col>36</xdr:col>
      <xdr:colOff>101600</xdr:colOff>
      <xdr:row>23</xdr:row>
      <xdr:rowOff>120650</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6359076" y="4619172"/>
          <a:ext cx="2353124" cy="7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b="1">
              <a:solidFill>
                <a:schemeClr val="bg2">
                  <a:lumMod val="75000"/>
                </a:schemeClr>
              </a:solidFill>
              <a:latin typeface="+mn-ea"/>
              <a:ea typeface="+mn-ea"/>
            </a:rPr>
            <a:t>LY</a:t>
          </a:r>
          <a:r>
            <a:rPr kumimoji="1" lang="ja-JP" altLang="en-US" sz="800" b="1">
              <a:solidFill>
                <a:schemeClr val="bg2">
                  <a:lumMod val="75000"/>
                </a:schemeClr>
              </a:solidFill>
              <a:latin typeface="+mn-ea"/>
              <a:ea typeface="+mn-ea"/>
            </a:rPr>
            <a:t>サイダー</a:t>
          </a:r>
          <a:r>
            <a:rPr kumimoji="1" lang="en-US" altLang="ja-JP" sz="800" b="1">
              <a:solidFill>
                <a:schemeClr val="bg2">
                  <a:lumMod val="75000"/>
                </a:schemeClr>
              </a:solidFill>
              <a:latin typeface="+mn-ea"/>
              <a:ea typeface="+mn-ea"/>
            </a:rPr>
            <a:t>500ml(</a:t>
          </a:r>
          <a:r>
            <a:rPr kumimoji="1" lang="ja-JP" altLang="en-US" sz="800" b="1">
              <a:solidFill>
                <a:schemeClr val="bg2">
                  <a:lumMod val="75000"/>
                </a:schemeClr>
              </a:solidFill>
              <a:latin typeface="+mn-ea"/>
              <a:ea typeface="+mn-ea"/>
            </a:rPr>
            <a:t>ローソン</a:t>
          </a:r>
          <a:r>
            <a:rPr kumimoji="1" lang="en-US" altLang="ja-JP" sz="800" b="1">
              <a:solidFill>
                <a:schemeClr val="bg2">
                  <a:lumMod val="75000"/>
                </a:schemeClr>
              </a:solidFill>
              <a:latin typeface="+mn-ea"/>
              <a:ea typeface="+mn-ea"/>
            </a:rPr>
            <a:t>)</a:t>
          </a:r>
          <a:r>
            <a:rPr kumimoji="1" lang="ja-JP" altLang="en-US" sz="800" b="1">
              <a:solidFill>
                <a:schemeClr val="bg2">
                  <a:lumMod val="75000"/>
                </a:schemeClr>
              </a:solidFill>
              <a:latin typeface="+mn-ea"/>
              <a:ea typeface="+mn-ea"/>
            </a:rPr>
            <a:t>が</a:t>
          </a:r>
          <a:endParaRPr kumimoji="1" lang="en-US" altLang="ja-JP" sz="800" b="1">
            <a:solidFill>
              <a:schemeClr val="bg2">
                <a:lumMod val="75000"/>
              </a:schemeClr>
            </a:solidFill>
            <a:latin typeface="+mn-ea"/>
            <a:ea typeface="+mn-ea"/>
          </a:endParaRPr>
        </a:p>
        <a:p>
          <a:pPr algn="ctr"/>
          <a:r>
            <a:rPr kumimoji="1" lang="ja-JP" altLang="en-US" sz="800" b="1">
              <a:solidFill>
                <a:schemeClr val="bg2">
                  <a:lumMod val="75000"/>
                </a:schemeClr>
              </a:solidFill>
              <a:latin typeface="+mn-ea"/>
              <a:ea typeface="+mn-ea"/>
            </a:rPr>
            <a:t>当選しました。</a:t>
          </a:r>
        </a:p>
      </xdr:txBody>
    </xdr:sp>
    <xdr:clientData/>
  </xdr:twoCellAnchor>
  <xdr:twoCellAnchor>
    <xdr:from>
      <xdr:col>27</xdr:col>
      <xdr:colOff>141431</xdr:colOff>
      <xdr:row>20</xdr:row>
      <xdr:rowOff>67497</xdr:rowOff>
    </xdr:from>
    <xdr:to>
      <xdr:col>34</xdr:col>
      <xdr:colOff>1</xdr:colOff>
      <xdr:row>21</xdr:row>
      <xdr:rowOff>23092</xdr:rowOff>
    </xdr:to>
    <xdr:sp macro="" textlink="">
      <xdr:nvSpPr>
        <xdr:cNvPr id="61" name="正方形/長方形 60">
          <a:extLst>
            <a:ext uri="{FF2B5EF4-FFF2-40B4-BE49-F238E27FC236}">
              <a16:creationId xmlns:a16="http://schemas.microsoft.com/office/drawing/2014/main" id="{00000000-0008-0000-0000-00003D000000}"/>
            </a:ext>
          </a:extLst>
        </xdr:cNvPr>
        <xdr:cNvSpPr/>
      </xdr:nvSpPr>
      <xdr:spPr>
        <a:xfrm>
          <a:off x="6756976" y="4685679"/>
          <a:ext cx="1394116" cy="18650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26</xdr:col>
      <xdr:colOff>69850</xdr:colOff>
      <xdr:row>21</xdr:row>
      <xdr:rowOff>196850</xdr:rowOff>
    </xdr:from>
    <xdr:to>
      <xdr:col>35</xdr:col>
      <xdr:colOff>215900</xdr:colOff>
      <xdr:row>23</xdr:row>
      <xdr:rowOff>3441</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3"/>
        <a:stretch>
          <a:fillRect/>
        </a:stretch>
      </xdr:blipFill>
      <xdr:spPr>
        <a:xfrm>
          <a:off x="6457950" y="4997450"/>
          <a:ext cx="2146300" cy="263791"/>
        </a:xfrm>
        <a:prstGeom prst="rect">
          <a:avLst/>
        </a:prstGeom>
      </xdr:spPr>
    </xdr:pic>
    <xdr:clientData/>
  </xdr:twoCellAnchor>
  <xdr:twoCellAnchor>
    <xdr:from>
      <xdr:col>1</xdr:col>
      <xdr:colOff>241299</xdr:colOff>
      <xdr:row>31</xdr:row>
      <xdr:rowOff>12409</xdr:rowOff>
    </xdr:from>
    <xdr:to>
      <xdr:col>11</xdr:col>
      <xdr:colOff>171221</xdr:colOff>
      <xdr:row>32</xdr:row>
      <xdr:rowOff>157449</xdr:rowOff>
    </xdr:to>
    <xdr:pic>
      <xdr:nvPicPr>
        <xdr:cNvPr id="8" name="図 31">
          <a:extLst>
            <a:ext uri="{FF2B5EF4-FFF2-40B4-BE49-F238E27FC236}">
              <a16:creationId xmlns:a16="http://schemas.microsoft.com/office/drawing/2014/main" id="{E414BE44-0540-4481-AF19-7F13F171283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152" r="3667" b="75308"/>
        <a:stretch/>
      </xdr:blipFill>
      <xdr:spPr bwMode="auto">
        <a:xfrm>
          <a:off x="460663" y="7170591"/>
          <a:ext cx="2700831" cy="37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245112</xdr:colOff>
      <xdr:row>34</xdr:row>
      <xdr:rowOff>180967</xdr:rowOff>
    </xdr:from>
    <xdr:to>
      <xdr:col>11</xdr:col>
      <xdr:colOff>148131</xdr:colOff>
      <xdr:row>36</xdr:row>
      <xdr:rowOff>57720</xdr:rowOff>
    </xdr:to>
    <xdr:pic>
      <xdr:nvPicPr>
        <xdr:cNvPr id="10" name="図 31">
          <a:extLst>
            <a:ext uri="{FF2B5EF4-FFF2-40B4-BE49-F238E27FC236}">
              <a16:creationId xmlns:a16="http://schemas.microsoft.com/office/drawing/2014/main" id="{74017937-BEAE-46EF-B416-E592378EDAB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4143" r="3796" b="61700"/>
        <a:stretch/>
      </xdr:blipFill>
      <xdr:spPr bwMode="auto">
        <a:xfrm>
          <a:off x="464476" y="8031876"/>
          <a:ext cx="2673928" cy="33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238760</xdr:colOff>
      <xdr:row>32</xdr:row>
      <xdr:rowOff>213305</xdr:rowOff>
    </xdr:from>
    <xdr:to>
      <xdr:col>11</xdr:col>
      <xdr:colOff>78857</xdr:colOff>
      <xdr:row>34</xdr:row>
      <xdr:rowOff>217924</xdr:rowOff>
    </xdr:to>
    <xdr:sp macro="" textlink="">
      <xdr:nvSpPr>
        <xdr:cNvPr id="14" name="テキスト ボックス 13">
          <a:extLst>
            <a:ext uri="{FF2B5EF4-FFF2-40B4-BE49-F238E27FC236}">
              <a16:creationId xmlns:a16="http://schemas.microsoft.com/office/drawing/2014/main" id="{C6C3CE79-710F-4902-92D3-8FBD260868E8}"/>
            </a:ext>
          </a:extLst>
        </xdr:cNvPr>
        <xdr:cNvSpPr txBox="1"/>
      </xdr:nvSpPr>
      <xdr:spPr>
        <a:xfrm>
          <a:off x="735215" y="7602396"/>
          <a:ext cx="2333915" cy="46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kern="1200">
              <a:solidFill>
                <a:schemeClr val="bg1"/>
              </a:solidFill>
              <a:latin typeface="メイリオ" panose="020B0604030504040204" pitchFamily="50" charset="-128"/>
              <a:ea typeface="メイリオ" panose="020B0604030504040204" pitchFamily="50" charset="-128"/>
            </a:rPr>
            <a:t>本ページ下部にある「</a:t>
          </a:r>
          <a:r>
            <a:rPr kumimoji="1" lang="en-US" altLang="ja-JP" sz="600" kern="1200">
              <a:solidFill>
                <a:schemeClr val="bg1"/>
              </a:solidFill>
              <a:latin typeface="メイリオ" panose="020B0604030504040204" pitchFamily="50" charset="-128"/>
              <a:ea typeface="メイリオ" panose="020B0604030504040204" pitchFamily="50" charset="-128"/>
            </a:rPr>
            <a:t>LINE</a:t>
          </a:r>
          <a:r>
            <a:rPr kumimoji="1" lang="ja-JP" altLang="en-US" sz="600" kern="1200">
              <a:solidFill>
                <a:schemeClr val="bg1"/>
              </a:solidFill>
              <a:latin typeface="メイリオ" panose="020B0604030504040204" pitchFamily="50" charset="-128"/>
              <a:ea typeface="メイリオ" panose="020B0604030504040204" pitchFamily="50" charset="-128"/>
            </a:rPr>
            <a:t>で応募」利用のためのキャンペーン参加情報の第三者提供に同意の上、ご参加ください。</a:t>
          </a:r>
        </a:p>
      </xdr:txBody>
    </xdr:sp>
    <xdr:clientData/>
  </xdr:twoCellAnchor>
  <xdr:twoCellAnchor>
    <xdr:from>
      <xdr:col>2</xdr:col>
      <xdr:colOff>90056</xdr:colOff>
      <xdr:row>27</xdr:row>
      <xdr:rowOff>170872</xdr:rowOff>
    </xdr:from>
    <xdr:to>
      <xdr:col>11</xdr:col>
      <xdr:colOff>161636</xdr:colOff>
      <xdr:row>31</xdr:row>
      <xdr:rowOff>48997</xdr:rowOff>
    </xdr:to>
    <xdr:sp macro="" textlink="">
      <xdr:nvSpPr>
        <xdr:cNvPr id="16" name="テキスト ボックス 62">
          <a:extLst>
            <a:ext uri="{FF2B5EF4-FFF2-40B4-BE49-F238E27FC236}">
              <a16:creationId xmlns:a16="http://schemas.microsoft.com/office/drawing/2014/main" id="{B8FCB93D-A044-44AE-AD29-1976E8E93D8F}"/>
            </a:ext>
          </a:extLst>
        </xdr:cNvPr>
        <xdr:cNvSpPr txBox="1"/>
      </xdr:nvSpPr>
      <xdr:spPr>
        <a:xfrm>
          <a:off x="586511" y="6405417"/>
          <a:ext cx="2565398" cy="801762"/>
        </a:xfrm>
        <a:prstGeom prst="rect">
          <a:avLst/>
        </a:prstGeom>
        <a:noFill/>
      </xdr:spPr>
      <xdr:txBody>
        <a:bodyPr wrap="square" rtlCol="0">
          <a:spAutoFit/>
        </a:bodyP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9pPr>
        </a:lstStyle>
        <a:p>
          <a:r>
            <a:rPr kumimoji="1" lang="ja-JP" altLang="en-US" sz="700">
              <a:solidFill>
                <a:schemeClr val="bg1"/>
              </a:solidFill>
            </a:rPr>
            <a:t>アンケートに答えると抽選で</a:t>
          </a:r>
          <a:r>
            <a:rPr kumimoji="1" lang="en-US" altLang="ja-JP" sz="700">
              <a:solidFill>
                <a:schemeClr val="bg1"/>
              </a:solidFill>
            </a:rPr>
            <a:t>LY</a:t>
          </a:r>
          <a:r>
            <a:rPr kumimoji="1" lang="ja-JP" altLang="en-US" sz="700">
              <a:solidFill>
                <a:schemeClr val="bg1"/>
              </a:solidFill>
            </a:rPr>
            <a:t>サイダー</a:t>
          </a:r>
          <a:r>
            <a:rPr kumimoji="1" lang="en-US" altLang="ja-JP" sz="700">
              <a:solidFill>
                <a:schemeClr val="bg1"/>
              </a:solidFill>
            </a:rPr>
            <a:t>500ml</a:t>
          </a:r>
          <a:r>
            <a:rPr kumimoji="1" lang="ja-JP" altLang="en-US" sz="700">
              <a:solidFill>
                <a:schemeClr val="bg1"/>
              </a:solidFill>
            </a:rPr>
            <a:t>無料引換クーポンが</a:t>
          </a:r>
          <a:r>
            <a:rPr kumimoji="1" lang="en-US" altLang="ja-JP" sz="700">
              <a:solidFill>
                <a:schemeClr val="bg1"/>
              </a:solidFill>
            </a:rPr>
            <a:t>1</a:t>
          </a:r>
          <a:r>
            <a:rPr lang="en-US" altLang="ja-JP" sz="700">
              <a:solidFill>
                <a:schemeClr val="bg1"/>
              </a:solidFill>
            </a:rPr>
            <a:t>0</a:t>
          </a:r>
          <a:r>
            <a:rPr kumimoji="1" lang="en-US" altLang="ja-JP" sz="700">
              <a:solidFill>
                <a:schemeClr val="bg1"/>
              </a:solidFill>
            </a:rPr>
            <a:t>0,000</a:t>
          </a:r>
          <a:r>
            <a:rPr kumimoji="1" lang="ja-JP" altLang="en-US" sz="700">
              <a:solidFill>
                <a:schemeClr val="bg1"/>
              </a:solidFill>
            </a:rPr>
            <a:t>名様に当たる！</a:t>
          </a:r>
          <a:endParaRPr kumimoji="1" lang="en-US" altLang="ja-JP" sz="700">
            <a:solidFill>
              <a:schemeClr val="bg1"/>
            </a:solidFill>
          </a:endParaRPr>
        </a:p>
        <a:p>
          <a:r>
            <a:rPr lang="ja-JP" altLang="en-US" sz="700">
              <a:solidFill>
                <a:schemeClr val="bg1"/>
              </a:solidFill>
            </a:rPr>
            <a:t>キャンペーン期間中、景品がもらえるまで</a:t>
          </a:r>
          <a:r>
            <a:rPr lang="en-US" altLang="ja-JP" sz="700">
              <a:solidFill>
                <a:schemeClr val="bg1"/>
              </a:solidFill>
            </a:rPr>
            <a:t>1</a:t>
          </a:r>
          <a:r>
            <a:rPr lang="ja-JP" altLang="en-US" sz="700">
              <a:solidFill>
                <a:schemeClr val="bg1"/>
              </a:solidFill>
            </a:rPr>
            <a:t>日</a:t>
          </a:r>
          <a:r>
            <a:rPr lang="en-US" altLang="ja-JP" sz="700">
              <a:solidFill>
                <a:schemeClr val="bg1"/>
              </a:solidFill>
            </a:rPr>
            <a:t>1</a:t>
          </a:r>
          <a:r>
            <a:rPr lang="ja-JP" altLang="en-US" sz="700">
              <a:solidFill>
                <a:schemeClr val="bg1"/>
              </a:solidFill>
            </a:rPr>
            <a:t>回参加可能です。</a:t>
          </a:r>
          <a:endParaRPr kumimoji="1" lang="ja-JP" altLang="en-US" sz="700">
            <a:solidFill>
              <a:schemeClr val="bg1"/>
            </a:solidFill>
          </a:endParaRPr>
        </a:p>
      </xdr:txBody>
    </xdr:sp>
    <xdr:clientData/>
  </xdr:twoCellAnchor>
  <xdr:twoCellAnchor editAs="oneCell">
    <xdr:from>
      <xdr:col>2</xdr:col>
      <xdr:colOff>146401</xdr:colOff>
      <xdr:row>32</xdr:row>
      <xdr:rowOff>213305</xdr:rowOff>
    </xdr:from>
    <xdr:to>
      <xdr:col>3</xdr:col>
      <xdr:colOff>19901</xdr:colOff>
      <xdr:row>33</xdr:row>
      <xdr:rowOff>167120</xdr:rowOff>
    </xdr:to>
    <xdr:pic>
      <xdr:nvPicPr>
        <xdr:cNvPr id="26" name="図 25">
          <a:extLst>
            <a:ext uri="{FF2B5EF4-FFF2-40B4-BE49-F238E27FC236}">
              <a16:creationId xmlns:a16="http://schemas.microsoft.com/office/drawing/2014/main" id="{29A9E69C-942A-45CB-83C4-AC5E70468D55}"/>
            </a:ext>
          </a:extLst>
        </xdr:cNvPr>
        <xdr:cNvPicPr>
          <a:picLocks noChangeAspect="1"/>
        </xdr:cNvPicPr>
      </xdr:nvPicPr>
      <xdr:blipFill>
        <a:blip xmlns:r="http://schemas.openxmlformats.org/officeDocument/2006/relationships" r:embed="rId14"/>
        <a:stretch>
          <a:fillRect/>
        </a:stretch>
      </xdr:blipFill>
      <xdr:spPr>
        <a:xfrm>
          <a:off x="642856" y="7602396"/>
          <a:ext cx="150590" cy="184724"/>
        </a:xfrm>
        <a:prstGeom prst="rect">
          <a:avLst/>
        </a:prstGeom>
      </xdr:spPr>
    </xdr:pic>
    <xdr:clientData/>
  </xdr:twoCellAnchor>
  <xdr:twoCellAnchor>
    <xdr:from>
      <xdr:col>11</xdr:col>
      <xdr:colOff>87746</xdr:colOff>
      <xdr:row>29</xdr:row>
      <xdr:rowOff>180975</xdr:rowOff>
    </xdr:from>
    <xdr:to>
      <xdr:col>12</xdr:col>
      <xdr:colOff>192521</xdr:colOff>
      <xdr:row>31</xdr:row>
      <xdr:rowOff>114300</xdr:rowOff>
    </xdr:to>
    <xdr:sp macro="" textlink="">
      <xdr:nvSpPr>
        <xdr:cNvPr id="50" name="十二角形 49">
          <a:extLst>
            <a:ext uri="{FF2B5EF4-FFF2-40B4-BE49-F238E27FC236}">
              <a16:creationId xmlns:a16="http://schemas.microsoft.com/office/drawing/2014/main" id="{00000000-0008-0000-0000-000032000000}"/>
            </a:ext>
          </a:extLst>
        </xdr:cNvPr>
        <xdr:cNvSpPr/>
      </xdr:nvSpPr>
      <xdr:spPr>
        <a:xfrm>
          <a:off x="3078019" y="6877339"/>
          <a:ext cx="381866" cy="395143"/>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editAs="oneCell">
    <xdr:from>
      <xdr:col>1</xdr:col>
      <xdr:colOff>196273</xdr:colOff>
      <xdr:row>37</xdr:row>
      <xdr:rowOff>69274</xdr:rowOff>
    </xdr:from>
    <xdr:to>
      <xdr:col>12</xdr:col>
      <xdr:colOff>80818</xdr:colOff>
      <xdr:row>47</xdr:row>
      <xdr:rowOff>59766</xdr:rowOff>
    </xdr:to>
    <xdr:pic>
      <xdr:nvPicPr>
        <xdr:cNvPr id="34" name="図 33">
          <a:extLst>
            <a:ext uri="{FF2B5EF4-FFF2-40B4-BE49-F238E27FC236}">
              <a16:creationId xmlns:a16="http://schemas.microsoft.com/office/drawing/2014/main" id="{18B33079-141B-4DFD-92CF-CC05E7C09021}"/>
            </a:ext>
          </a:extLst>
        </xdr:cNvPr>
        <xdr:cNvPicPr>
          <a:picLocks noChangeAspect="1"/>
        </xdr:cNvPicPr>
      </xdr:nvPicPr>
      <xdr:blipFill rotWithShape="1">
        <a:blip xmlns:r="http://schemas.openxmlformats.org/officeDocument/2006/relationships" r:embed="rId15"/>
        <a:srcRect b="77096"/>
        <a:stretch/>
      </xdr:blipFill>
      <xdr:spPr>
        <a:xfrm>
          <a:off x="420391" y="8638039"/>
          <a:ext cx="2925074" cy="2306374"/>
        </a:xfrm>
        <a:prstGeom prst="rect">
          <a:avLst/>
        </a:prstGeom>
      </xdr:spPr>
    </xdr:pic>
    <xdr:clientData/>
  </xdr:twoCellAnchor>
  <xdr:twoCellAnchor>
    <xdr:from>
      <xdr:col>1</xdr:col>
      <xdr:colOff>148729</xdr:colOff>
      <xdr:row>37</xdr:row>
      <xdr:rowOff>94343</xdr:rowOff>
    </xdr:from>
    <xdr:to>
      <xdr:col>12</xdr:col>
      <xdr:colOff>114194</xdr:colOff>
      <xdr:row>47</xdr:row>
      <xdr:rowOff>112059</xdr:rowOff>
    </xdr:to>
    <xdr:sp macro="" textlink="">
      <xdr:nvSpPr>
        <xdr:cNvPr id="35" name="正方形/長方形 34">
          <a:extLst>
            <a:ext uri="{FF2B5EF4-FFF2-40B4-BE49-F238E27FC236}">
              <a16:creationId xmlns:a16="http://schemas.microsoft.com/office/drawing/2014/main" id="{A3084A87-10F6-4E8F-9F03-2DA55A215EC5}"/>
            </a:ext>
          </a:extLst>
        </xdr:cNvPr>
        <xdr:cNvSpPr/>
      </xdr:nvSpPr>
      <xdr:spPr>
        <a:xfrm>
          <a:off x="372847" y="8663108"/>
          <a:ext cx="3005994" cy="2333598"/>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61071</xdr:colOff>
      <xdr:row>40</xdr:row>
      <xdr:rowOff>138823</xdr:rowOff>
    </xdr:from>
    <xdr:to>
      <xdr:col>21</xdr:col>
      <xdr:colOff>182071</xdr:colOff>
      <xdr:row>41</xdr:row>
      <xdr:rowOff>101381</xdr:rowOff>
    </xdr:to>
    <xdr:sp macro="" textlink="">
      <xdr:nvSpPr>
        <xdr:cNvPr id="42" name="テキスト ボックス 41">
          <a:extLst>
            <a:ext uri="{FF2B5EF4-FFF2-40B4-BE49-F238E27FC236}">
              <a16:creationId xmlns:a16="http://schemas.microsoft.com/office/drawing/2014/main" id="{C1F1F727-B05B-4681-B786-240AB90B6BE8}"/>
            </a:ext>
          </a:extLst>
        </xdr:cNvPr>
        <xdr:cNvSpPr txBox="1"/>
      </xdr:nvSpPr>
      <xdr:spPr>
        <a:xfrm>
          <a:off x="3826247" y="9402352"/>
          <a:ext cx="1689824" cy="194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b="1">
              <a:solidFill>
                <a:schemeClr val="accent3"/>
              </a:solidFill>
              <a:latin typeface="+mn-ea"/>
              <a:ea typeface="+mn-ea"/>
            </a:rPr>
            <a:t>サンプル株式会社</a:t>
          </a:r>
        </a:p>
      </xdr:txBody>
    </xdr:sp>
    <xdr:clientData/>
  </xdr:twoCellAnchor>
  <xdr:twoCellAnchor>
    <xdr:from>
      <xdr:col>11</xdr:col>
      <xdr:colOff>133350</xdr:colOff>
      <xdr:row>37</xdr:row>
      <xdr:rowOff>6928</xdr:rowOff>
    </xdr:from>
    <xdr:to>
      <xdr:col>12</xdr:col>
      <xdr:colOff>238125</xdr:colOff>
      <xdr:row>38</xdr:row>
      <xdr:rowOff>171162</xdr:rowOff>
    </xdr:to>
    <xdr:sp macro="" textlink="">
      <xdr:nvSpPr>
        <xdr:cNvPr id="52" name="十二角形 51">
          <a:extLst>
            <a:ext uri="{FF2B5EF4-FFF2-40B4-BE49-F238E27FC236}">
              <a16:creationId xmlns:a16="http://schemas.microsoft.com/office/drawing/2014/main" id="{00000000-0008-0000-0000-000034000000}"/>
            </a:ext>
          </a:extLst>
        </xdr:cNvPr>
        <xdr:cNvSpPr/>
      </xdr:nvSpPr>
      <xdr:spPr>
        <a:xfrm>
          <a:off x="3123623" y="8550564"/>
          <a:ext cx="381866" cy="395143"/>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6</xdr:col>
      <xdr:colOff>97118</xdr:colOff>
      <xdr:row>38</xdr:row>
      <xdr:rowOff>209176</xdr:rowOff>
    </xdr:from>
    <xdr:to>
      <xdr:col>7</xdr:col>
      <xdr:colOff>104588</xdr:colOff>
      <xdr:row>39</xdr:row>
      <xdr:rowOff>97118</xdr:rowOff>
    </xdr:to>
    <xdr:sp macro="" textlink="">
      <xdr:nvSpPr>
        <xdr:cNvPr id="53" name="正方形/長方形 52">
          <a:extLst>
            <a:ext uri="{FF2B5EF4-FFF2-40B4-BE49-F238E27FC236}">
              <a16:creationId xmlns:a16="http://schemas.microsoft.com/office/drawing/2014/main" id="{26D050F6-8886-290E-E3C6-14EF5D499B13}"/>
            </a:ext>
          </a:extLst>
        </xdr:cNvPr>
        <xdr:cNvSpPr/>
      </xdr:nvSpPr>
      <xdr:spPr>
        <a:xfrm>
          <a:off x="1703294" y="9009529"/>
          <a:ext cx="283882" cy="119530"/>
        </a:xfrm>
        <a:prstGeom prst="rect">
          <a:avLst/>
        </a:prstGeom>
        <a:solidFill>
          <a:schemeClr val="bg1">
            <a:lumMod val="95000"/>
          </a:scheme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2</xdr:col>
      <xdr:colOff>14941</xdr:colOff>
      <xdr:row>38</xdr:row>
      <xdr:rowOff>171824</xdr:rowOff>
    </xdr:from>
    <xdr:to>
      <xdr:col>11</xdr:col>
      <xdr:colOff>186764</xdr:colOff>
      <xdr:row>41</xdr:row>
      <xdr:rowOff>152401</xdr:rowOff>
    </xdr:to>
    <xdr:pic>
      <xdr:nvPicPr>
        <xdr:cNvPr id="69" name="図 68">
          <a:extLst>
            <a:ext uri="{FF2B5EF4-FFF2-40B4-BE49-F238E27FC236}">
              <a16:creationId xmlns:a16="http://schemas.microsoft.com/office/drawing/2014/main" id="{80477AA0-AF9D-4BD2-8F14-96D5716BDD16}"/>
            </a:ext>
          </a:extLst>
        </xdr:cNvPr>
        <xdr:cNvPicPr>
          <a:picLocks noChangeAspect="1"/>
        </xdr:cNvPicPr>
      </xdr:nvPicPr>
      <xdr:blipFill rotWithShape="1">
        <a:blip xmlns:r="http://schemas.openxmlformats.org/officeDocument/2006/relationships" r:embed="rId15"/>
        <a:srcRect l="58825" t="16197" b="77096"/>
        <a:stretch/>
      </xdr:blipFill>
      <xdr:spPr>
        <a:xfrm>
          <a:off x="515470" y="8972177"/>
          <a:ext cx="2659529" cy="675342"/>
        </a:xfrm>
        <a:prstGeom prst="rect">
          <a:avLst/>
        </a:prstGeom>
      </xdr:spPr>
    </xdr:pic>
    <xdr:clientData/>
  </xdr:twoCellAnchor>
  <xdr:twoCellAnchor>
    <xdr:from>
      <xdr:col>1</xdr:col>
      <xdr:colOff>239058</xdr:colOff>
      <xdr:row>38</xdr:row>
      <xdr:rowOff>132488</xdr:rowOff>
    </xdr:from>
    <xdr:to>
      <xdr:col>12</xdr:col>
      <xdr:colOff>7470</xdr:colOff>
      <xdr:row>42</xdr:row>
      <xdr:rowOff>171823</xdr:rowOff>
    </xdr:to>
    <xdr:sp macro="" textlink="">
      <xdr:nvSpPr>
        <xdr:cNvPr id="39" name="テキスト ボックス 38">
          <a:extLst>
            <a:ext uri="{FF2B5EF4-FFF2-40B4-BE49-F238E27FC236}">
              <a16:creationId xmlns:a16="http://schemas.microsoft.com/office/drawing/2014/main" id="{E10FFC40-F5AA-4406-BB46-11CD1D709A22}"/>
            </a:ext>
          </a:extLst>
        </xdr:cNvPr>
        <xdr:cNvSpPr txBox="1"/>
      </xdr:nvSpPr>
      <xdr:spPr>
        <a:xfrm>
          <a:off x="463176" y="8932841"/>
          <a:ext cx="2808941" cy="965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b="1">
              <a:solidFill>
                <a:schemeClr val="accent3"/>
              </a:solidFill>
              <a:latin typeface="メイリオ" panose="020B0604030504040204" pitchFamily="50" charset="-128"/>
              <a:ea typeface="メイリオ" panose="020B0604030504040204" pitchFamily="50" charset="-128"/>
            </a:rPr>
            <a:t>アンケートに答えると抽選で</a:t>
          </a:r>
          <a:r>
            <a:rPr kumimoji="1" lang="en-US" altLang="ja-JP" sz="700" b="1">
              <a:solidFill>
                <a:schemeClr val="accent3"/>
              </a:solidFill>
              <a:latin typeface="メイリオ" panose="020B0604030504040204" pitchFamily="50" charset="-128"/>
              <a:ea typeface="メイリオ" panose="020B0604030504040204" pitchFamily="50" charset="-128"/>
            </a:rPr>
            <a:t>LY</a:t>
          </a:r>
          <a:r>
            <a:rPr kumimoji="1" lang="ja-JP" altLang="en-US" sz="700" b="1">
              <a:solidFill>
                <a:schemeClr val="accent3"/>
              </a:solidFill>
              <a:latin typeface="メイリオ" panose="020B0604030504040204" pitchFamily="50" charset="-128"/>
              <a:ea typeface="メイリオ" panose="020B0604030504040204" pitchFamily="50" charset="-128"/>
            </a:rPr>
            <a:t>サイダー</a:t>
          </a:r>
          <a:r>
            <a:rPr kumimoji="1" lang="en-US" altLang="ja-JP" sz="700" b="1">
              <a:solidFill>
                <a:schemeClr val="accent3"/>
              </a:solidFill>
              <a:latin typeface="メイリオ" panose="020B0604030504040204" pitchFamily="50" charset="-128"/>
              <a:ea typeface="メイリオ" panose="020B0604030504040204" pitchFamily="50" charset="-128"/>
            </a:rPr>
            <a:t>500ml</a:t>
          </a:r>
          <a:r>
            <a:rPr kumimoji="1" lang="ja-JP" altLang="en-US" sz="700" b="1">
              <a:solidFill>
                <a:schemeClr val="accent3"/>
              </a:solidFill>
              <a:latin typeface="メイリオ" panose="020B0604030504040204" pitchFamily="50" charset="-128"/>
              <a:ea typeface="メイリオ" panose="020B0604030504040204" pitchFamily="50" charset="-128"/>
            </a:rPr>
            <a:t>の無料引換クーポンが最大</a:t>
          </a:r>
          <a:r>
            <a:rPr kumimoji="1" lang="en-US" altLang="ja-JP" sz="700" b="1">
              <a:solidFill>
                <a:schemeClr val="accent3"/>
              </a:solidFill>
              <a:latin typeface="メイリオ" panose="020B0604030504040204" pitchFamily="50" charset="-128"/>
              <a:ea typeface="メイリオ" panose="020B0604030504040204" pitchFamily="50" charset="-128"/>
            </a:rPr>
            <a:t>100,000</a:t>
          </a:r>
          <a:r>
            <a:rPr kumimoji="1" lang="ja-JP" altLang="en-US" sz="700" b="1">
              <a:solidFill>
                <a:schemeClr val="accent3"/>
              </a:solidFill>
              <a:latin typeface="メイリオ" panose="020B0604030504040204" pitchFamily="50" charset="-128"/>
              <a:ea typeface="メイリオ" panose="020B0604030504040204" pitchFamily="50" charset="-128"/>
            </a:rPr>
            <a:t>名様に当たるキャンペーンです。</a:t>
          </a:r>
          <a:endParaRPr kumimoji="1" lang="en-US" altLang="ja-JP" sz="700" b="1">
            <a:solidFill>
              <a:schemeClr val="accent3"/>
            </a:solidFill>
            <a:latin typeface="メイリオ" panose="020B0604030504040204" pitchFamily="50" charset="-128"/>
            <a:ea typeface="メイリオ" panose="020B0604030504040204" pitchFamily="50" charset="-128"/>
          </a:endParaRPr>
        </a:p>
        <a:p>
          <a:pPr algn="l"/>
          <a:r>
            <a:rPr kumimoji="1" lang="ja-JP" altLang="en-US" sz="700" b="1">
              <a:solidFill>
                <a:schemeClr val="accent3"/>
              </a:solidFill>
              <a:latin typeface="メイリオ" panose="020B0604030504040204" pitchFamily="50" charset="-128"/>
              <a:ea typeface="メイリオ" panose="020B0604030504040204" pitchFamily="50" charset="-128"/>
            </a:rPr>
            <a:t>本キャンペーンはサンプル株式会社の主催で行うもので、</a:t>
          </a:r>
          <a:r>
            <a:rPr kumimoji="1" lang="en-US" altLang="ja-JP" sz="700" b="1">
              <a:solidFill>
                <a:schemeClr val="accent3"/>
              </a:solidFill>
              <a:latin typeface="メイリオ" panose="020B0604030504040204" pitchFamily="50" charset="-128"/>
              <a:ea typeface="メイリオ" panose="020B0604030504040204" pitchFamily="50" charset="-128"/>
            </a:rPr>
            <a:t>Apple Inc.</a:t>
          </a:r>
          <a:r>
            <a:rPr kumimoji="1" lang="ja-JP" altLang="en-US" sz="700" b="1">
              <a:solidFill>
                <a:schemeClr val="accent3"/>
              </a:solidFill>
              <a:latin typeface="メイリオ" panose="020B0604030504040204" pitchFamily="50" charset="-128"/>
              <a:ea typeface="メイリオ" panose="020B0604030504040204" pitchFamily="50" charset="-128"/>
            </a:rPr>
            <a:t>およびアップル関連会社とは一切関係ありません。</a:t>
          </a:r>
        </a:p>
        <a:p>
          <a:pPr algn="l"/>
          <a:endParaRPr kumimoji="1" lang="ja-JP" altLang="en-US" sz="700" b="1">
            <a:solidFill>
              <a:schemeClr val="accent3"/>
            </a:solidFill>
            <a:latin typeface="メイリオ" panose="020B0604030504040204" pitchFamily="50" charset="-128"/>
            <a:ea typeface="メイリオ" panose="020B0604030504040204" pitchFamily="50" charset="-128"/>
          </a:endParaRPr>
        </a:p>
      </xdr:txBody>
    </xdr:sp>
    <xdr:clientData/>
  </xdr:twoCellAnchor>
  <xdr:twoCellAnchor editAs="oneCell">
    <xdr:from>
      <xdr:col>1</xdr:col>
      <xdr:colOff>206732</xdr:colOff>
      <xdr:row>42</xdr:row>
      <xdr:rowOff>7470</xdr:rowOff>
    </xdr:from>
    <xdr:to>
      <xdr:col>12</xdr:col>
      <xdr:colOff>91277</xdr:colOff>
      <xdr:row>45</xdr:row>
      <xdr:rowOff>159871</xdr:rowOff>
    </xdr:to>
    <xdr:pic>
      <xdr:nvPicPr>
        <xdr:cNvPr id="71" name="図 70">
          <a:extLst>
            <a:ext uri="{FF2B5EF4-FFF2-40B4-BE49-F238E27FC236}">
              <a16:creationId xmlns:a16="http://schemas.microsoft.com/office/drawing/2014/main" id="{D028988B-32DD-4AE0-9301-196A9A5DEF20}"/>
            </a:ext>
          </a:extLst>
        </xdr:cNvPr>
        <xdr:cNvPicPr>
          <a:picLocks noChangeAspect="1"/>
        </xdr:cNvPicPr>
      </xdr:nvPicPr>
      <xdr:blipFill rotWithShape="1">
        <a:blip xmlns:r="http://schemas.openxmlformats.org/officeDocument/2006/relationships" r:embed="rId15"/>
        <a:srcRect t="14491" b="77096"/>
        <a:stretch/>
      </xdr:blipFill>
      <xdr:spPr>
        <a:xfrm>
          <a:off x="430850" y="9734176"/>
          <a:ext cx="2925074" cy="847166"/>
        </a:xfrm>
        <a:prstGeom prst="rect">
          <a:avLst/>
        </a:prstGeom>
      </xdr:spPr>
    </xdr:pic>
    <xdr:clientData/>
  </xdr:twoCellAnchor>
  <xdr:twoCellAnchor>
    <xdr:from>
      <xdr:col>1</xdr:col>
      <xdr:colOff>72666</xdr:colOff>
      <xdr:row>44</xdr:row>
      <xdr:rowOff>32645</xdr:rowOff>
    </xdr:from>
    <xdr:to>
      <xdr:col>12</xdr:col>
      <xdr:colOff>162408</xdr:colOff>
      <xdr:row>48</xdr:row>
      <xdr:rowOff>91760</xdr:rowOff>
    </xdr:to>
    <xdr:sp macro="" textlink="">
      <xdr:nvSpPr>
        <xdr:cNvPr id="36" name="大波 25">
          <a:extLst>
            <a:ext uri="{FF2B5EF4-FFF2-40B4-BE49-F238E27FC236}">
              <a16:creationId xmlns:a16="http://schemas.microsoft.com/office/drawing/2014/main" id="{7F6BB9DE-912A-4254-A43E-C1DF532BAE69}"/>
            </a:ext>
          </a:extLst>
        </xdr:cNvPr>
        <xdr:cNvSpPr/>
      </xdr:nvSpPr>
      <xdr:spPr>
        <a:xfrm>
          <a:off x="296784" y="10222527"/>
          <a:ext cx="3130271" cy="985468"/>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5" name="Check Box 53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6" name="Check Box 53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7" name="Check Box 531"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8" name="Check Box 532"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43704</xdr:colOff>
      <xdr:row>0</xdr:row>
      <xdr:rowOff>60961</xdr:rowOff>
    </xdr:from>
    <xdr:to>
      <xdr:col>17</xdr:col>
      <xdr:colOff>14412</xdr:colOff>
      <xdr:row>16</xdr:row>
      <xdr:rowOff>139853</xdr:rowOff>
    </xdr:to>
    <xdr:pic>
      <xdr:nvPicPr>
        <xdr:cNvPr id="2" name="図 1">
          <a:extLst>
            <a:ext uri="{FF2B5EF4-FFF2-40B4-BE49-F238E27FC236}">
              <a16:creationId xmlns:a16="http://schemas.microsoft.com/office/drawing/2014/main" id="{C960E427-E0B8-7DD6-F885-9B7FD5C2696E}"/>
            </a:ext>
          </a:extLst>
        </xdr:cNvPr>
        <xdr:cNvPicPr>
          <a:picLocks noChangeAspect="1"/>
        </xdr:cNvPicPr>
      </xdr:nvPicPr>
      <xdr:blipFill>
        <a:blip xmlns:r="http://schemas.openxmlformats.org/officeDocument/2006/relationships" r:embed="rId1"/>
        <a:stretch>
          <a:fillRect/>
        </a:stretch>
      </xdr:blipFill>
      <xdr:spPr>
        <a:xfrm>
          <a:off x="43704" y="60961"/>
          <a:ext cx="12924708" cy="4142892"/>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32</xdr:row>
      <xdr:rowOff>228600</xdr:rowOff>
    </xdr:from>
    <xdr:to>
      <xdr:col>7</xdr:col>
      <xdr:colOff>485775</xdr:colOff>
      <xdr:row>36</xdr:row>
      <xdr:rowOff>85725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54454" y="14189529"/>
          <a:ext cx="14260285" cy="83683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赤字および、％記号部分に上記内容を弊社にて差し込んで設定いたします。上記項目以外の変更は不可となります。</a:t>
          </a:r>
          <a:endParaRPr kumimoji="1" lang="en-US" altLang="ja-JP" sz="1000"/>
        </a:p>
        <a:p>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twoCellAnchor>
    <xdr:from>
      <xdr:col>7</xdr:col>
      <xdr:colOff>1593273</xdr:colOff>
      <xdr:row>1</xdr:row>
      <xdr:rowOff>46179</xdr:rowOff>
    </xdr:from>
    <xdr:to>
      <xdr:col>7</xdr:col>
      <xdr:colOff>3036455</xdr:colOff>
      <xdr:row>2</xdr:row>
      <xdr:rowOff>161637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5633123" y="287479"/>
          <a:ext cx="1443182" cy="356758"/>
        </a:xfrm>
        <a:prstGeom prst="rect">
          <a:avLst/>
        </a:prstGeom>
        <a:no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FF99"/>
              </a:solidFill>
              <a:latin typeface="メイリオ" panose="020B0604030504040204" pitchFamily="50" charset="-128"/>
              <a:ea typeface="メイリオ" panose="020B0604030504040204" pitchFamily="50" charset="-128"/>
            </a:rPr>
            <a:t>酒類</a:t>
          </a:r>
        </a:p>
      </xdr:txBody>
    </xdr:sp>
    <xdr:clientData/>
  </xdr:twoCellAnchor>
  <xdr:twoCellAnchor>
    <xdr:from>
      <xdr:col>8</xdr:col>
      <xdr:colOff>323273</xdr:colOff>
      <xdr:row>9</xdr:row>
      <xdr:rowOff>381001</xdr:rowOff>
    </xdr:from>
    <xdr:to>
      <xdr:col>8</xdr:col>
      <xdr:colOff>4318000</xdr:colOff>
      <xdr:row>10</xdr:row>
      <xdr:rowOff>438728</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7525423" y="2959101"/>
          <a:ext cx="3994727" cy="51492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メイリオ" panose="020B0604030504040204" pitchFamily="50" charset="-128"/>
              <a:ea typeface="メイリオ" panose="020B0604030504040204" pitchFamily="50" charset="-128"/>
            </a:rPr>
            <a:t>太枠内は実施小売企業の情報のみ記載ください</a:t>
          </a:r>
        </a:p>
      </xdr:txBody>
    </xdr:sp>
    <xdr:clientData/>
  </xdr:twoCellAnchor>
  <xdr:twoCellAnchor>
    <xdr:from>
      <xdr:col>7</xdr:col>
      <xdr:colOff>2297545</xdr:colOff>
      <xdr:row>10</xdr:row>
      <xdr:rowOff>369455</xdr:rowOff>
    </xdr:from>
    <xdr:to>
      <xdr:col>8</xdr:col>
      <xdr:colOff>300182</xdr:colOff>
      <xdr:row>11</xdr:row>
      <xdr:rowOff>438727</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a:xfrm flipV="1">
          <a:off x="16337395" y="3404755"/>
          <a:ext cx="1164937" cy="52647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296179</xdr:colOff>
      <xdr:row>36</xdr:row>
      <xdr:rowOff>231322</xdr:rowOff>
    </xdr:from>
    <xdr:to>
      <xdr:col>7</xdr:col>
      <xdr:colOff>2593294</xdr:colOff>
      <xdr:row>105</xdr:row>
      <xdr:rowOff>166687</xdr:rowOff>
    </xdr:to>
    <xdr:pic>
      <xdr:nvPicPr>
        <xdr:cNvPr id="7" name="図 6">
          <a:extLst>
            <a:ext uri="{FF2B5EF4-FFF2-40B4-BE49-F238E27FC236}">
              <a16:creationId xmlns:a16="http://schemas.microsoft.com/office/drawing/2014/main" id="{F345A3D7-17CF-1909-46C9-6B8F4BEC3A8D}"/>
            </a:ext>
          </a:extLst>
        </xdr:cNvPr>
        <xdr:cNvPicPr>
          <a:picLocks noChangeAspect="1"/>
        </xdr:cNvPicPr>
      </xdr:nvPicPr>
      <xdr:blipFill>
        <a:blip xmlns:r="http://schemas.openxmlformats.org/officeDocument/2006/relationships" r:embed="rId1"/>
        <a:stretch>
          <a:fillRect/>
        </a:stretch>
      </xdr:blipFill>
      <xdr:spPr>
        <a:xfrm>
          <a:off x="534304" y="14852197"/>
          <a:ext cx="16084553" cy="16365990"/>
        </a:xfrm>
        <a:prstGeom prst="rect">
          <a:avLst/>
        </a:prstGeom>
      </xdr:spPr>
    </xdr:pic>
    <xdr:clientData/>
  </xdr:twoCellAnchor>
  <xdr:twoCellAnchor editAs="oneCell">
    <xdr:from>
      <xdr:col>1</xdr:col>
      <xdr:colOff>316816</xdr:colOff>
      <xdr:row>106</xdr:row>
      <xdr:rowOff>10448</xdr:rowOff>
    </xdr:from>
    <xdr:to>
      <xdr:col>7</xdr:col>
      <xdr:colOff>2643186</xdr:colOff>
      <xdr:row>144</xdr:row>
      <xdr:rowOff>48987</xdr:rowOff>
    </xdr:to>
    <xdr:pic>
      <xdr:nvPicPr>
        <xdr:cNvPr id="8" name="図 7">
          <a:extLst>
            <a:ext uri="{FF2B5EF4-FFF2-40B4-BE49-F238E27FC236}">
              <a16:creationId xmlns:a16="http://schemas.microsoft.com/office/drawing/2014/main" id="{DA74E6BF-7618-93E7-A33D-CAC859D3AE41}"/>
            </a:ext>
          </a:extLst>
        </xdr:cNvPr>
        <xdr:cNvPicPr>
          <a:picLocks noChangeAspect="1"/>
        </xdr:cNvPicPr>
      </xdr:nvPicPr>
      <xdr:blipFill>
        <a:blip xmlns:r="http://schemas.openxmlformats.org/officeDocument/2006/relationships" r:embed="rId2"/>
        <a:stretch>
          <a:fillRect/>
        </a:stretch>
      </xdr:blipFill>
      <xdr:spPr>
        <a:xfrm>
          <a:off x="554941" y="31300073"/>
          <a:ext cx="16113808" cy="9087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19958</xdr:colOff>
      <xdr:row>32</xdr:row>
      <xdr:rowOff>228601</xdr:rowOff>
    </xdr:from>
    <xdr:to>
      <xdr:col>7</xdr:col>
      <xdr:colOff>3151909</xdr:colOff>
      <xdr:row>36</xdr:row>
      <xdr:rowOff>82551</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62413" y="14221692"/>
          <a:ext cx="16905678" cy="82376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twoCellAnchor>
    <xdr:from>
      <xdr:col>7</xdr:col>
      <xdr:colOff>1593273</xdr:colOff>
      <xdr:row>1</xdr:row>
      <xdr:rowOff>46179</xdr:rowOff>
    </xdr:from>
    <xdr:to>
      <xdr:col>7</xdr:col>
      <xdr:colOff>3036455</xdr:colOff>
      <xdr:row>2</xdr:row>
      <xdr:rowOff>161637</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4951364" y="288634"/>
          <a:ext cx="1443182" cy="357912"/>
        </a:xfrm>
        <a:prstGeom prst="rect">
          <a:avLst/>
        </a:prstGeom>
        <a:no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FF99"/>
              </a:solidFill>
              <a:latin typeface="メイリオ" panose="020B0604030504040204" pitchFamily="50" charset="-128"/>
              <a:ea typeface="メイリオ" panose="020B0604030504040204" pitchFamily="50" charset="-128"/>
            </a:rPr>
            <a:t>酒類以外</a:t>
          </a:r>
        </a:p>
      </xdr:txBody>
    </xdr:sp>
    <xdr:clientData/>
  </xdr:twoCellAnchor>
  <xdr:twoCellAnchor>
    <xdr:from>
      <xdr:col>8</xdr:col>
      <xdr:colOff>323273</xdr:colOff>
      <xdr:row>9</xdr:row>
      <xdr:rowOff>381001</xdr:rowOff>
    </xdr:from>
    <xdr:to>
      <xdr:col>8</xdr:col>
      <xdr:colOff>4318000</xdr:colOff>
      <xdr:row>10</xdr:row>
      <xdr:rowOff>438728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6844818" y="2978728"/>
          <a:ext cx="3994727" cy="51954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メイリオ" panose="020B0604030504040204" pitchFamily="50" charset="-128"/>
              <a:ea typeface="メイリオ" panose="020B0604030504040204" pitchFamily="50" charset="-128"/>
            </a:rPr>
            <a:t>太枠内は実施小売企業の情報のみ記載ください</a:t>
          </a:r>
        </a:p>
      </xdr:txBody>
    </xdr:sp>
    <xdr:clientData/>
  </xdr:twoCellAnchor>
  <xdr:twoCellAnchor>
    <xdr:from>
      <xdr:col>7</xdr:col>
      <xdr:colOff>2297545</xdr:colOff>
      <xdr:row>10</xdr:row>
      <xdr:rowOff>369455</xdr:rowOff>
    </xdr:from>
    <xdr:to>
      <xdr:col>8</xdr:col>
      <xdr:colOff>300182</xdr:colOff>
      <xdr:row>11</xdr:row>
      <xdr:rowOff>438727</xdr:rowOff>
    </xdr:to>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flipV="1">
          <a:off x="15655636" y="3429000"/>
          <a:ext cx="1166091" cy="53109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2297545</xdr:colOff>
      <xdr:row>10</xdr:row>
      <xdr:rowOff>369455</xdr:rowOff>
    </xdr:from>
    <xdr:to>
      <xdr:col>8</xdr:col>
      <xdr:colOff>300182</xdr:colOff>
      <xdr:row>11</xdr:row>
      <xdr:rowOff>438727</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V="1">
          <a:off x="16324695" y="4030230"/>
          <a:ext cx="1164937" cy="52329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69272</xdr:colOff>
      <xdr:row>37</xdr:row>
      <xdr:rowOff>51955</xdr:rowOff>
    </xdr:from>
    <xdr:to>
      <xdr:col>7</xdr:col>
      <xdr:colOff>671368</xdr:colOff>
      <xdr:row>95</xdr:row>
      <xdr:rowOff>185016</xdr:rowOff>
    </xdr:to>
    <xdr:pic>
      <xdr:nvPicPr>
        <xdr:cNvPr id="7" name="図 6">
          <a:extLst>
            <a:ext uri="{FF2B5EF4-FFF2-40B4-BE49-F238E27FC236}">
              <a16:creationId xmlns:a16="http://schemas.microsoft.com/office/drawing/2014/main" id="{5DC66283-5427-F026-C8AA-C81901461B1A}"/>
            </a:ext>
          </a:extLst>
        </xdr:cNvPr>
        <xdr:cNvPicPr>
          <a:picLocks noChangeAspect="1"/>
        </xdr:cNvPicPr>
      </xdr:nvPicPr>
      <xdr:blipFill>
        <a:blip xmlns:r="http://schemas.openxmlformats.org/officeDocument/2006/relationships" r:embed="rId1"/>
        <a:stretch>
          <a:fillRect/>
        </a:stretch>
      </xdr:blipFill>
      <xdr:spPr>
        <a:xfrm>
          <a:off x="311727" y="15395864"/>
          <a:ext cx="14370050" cy="14195425"/>
        </a:xfrm>
        <a:prstGeom prst="rect">
          <a:avLst/>
        </a:prstGeom>
      </xdr:spPr>
    </xdr:pic>
    <xdr:clientData/>
  </xdr:twoCellAnchor>
  <xdr:twoCellAnchor editAs="oneCell">
    <xdr:from>
      <xdr:col>1</xdr:col>
      <xdr:colOff>51954</xdr:colOff>
      <xdr:row>95</xdr:row>
      <xdr:rowOff>217355</xdr:rowOff>
    </xdr:from>
    <xdr:to>
      <xdr:col>7</xdr:col>
      <xdr:colOff>1444017</xdr:colOff>
      <xdr:row>133</xdr:row>
      <xdr:rowOff>170007</xdr:rowOff>
    </xdr:to>
    <xdr:pic>
      <xdr:nvPicPr>
        <xdr:cNvPr id="8" name="図 7">
          <a:extLst>
            <a:ext uri="{FF2B5EF4-FFF2-40B4-BE49-F238E27FC236}">
              <a16:creationId xmlns:a16="http://schemas.microsoft.com/office/drawing/2014/main" id="{C9EE684A-56F4-4D6B-CD0E-840D75DEBFA6}"/>
            </a:ext>
          </a:extLst>
        </xdr:cNvPr>
        <xdr:cNvPicPr>
          <a:picLocks noChangeAspect="1"/>
        </xdr:cNvPicPr>
      </xdr:nvPicPr>
      <xdr:blipFill>
        <a:blip xmlns:r="http://schemas.openxmlformats.org/officeDocument/2006/relationships" r:embed="rId2"/>
        <a:stretch>
          <a:fillRect/>
        </a:stretch>
      </xdr:blipFill>
      <xdr:spPr>
        <a:xfrm>
          <a:off x="294409" y="29623628"/>
          <a:ext cx="15160017" cy="91659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55</xdr:col>
      <xdr:colOff>47625</xdr:colOff>
      <xdr:row>14</xdr:row>
      <xdr:rowOff>76200</xdr:rowOff>
    </xdr:from>
    <xdr:to>
      <xdr:col>68</xdr:col>
      <xdr:colOff>0</xdr:colOff>
      <xdr:row>51</xdr:row>
      <xdr:rowOff>28575</xdr:rowOff>
    </xdr:to>
    <xdr:grpSp>
      <xdr:nvGrpSpPr>
        <xdr:cNvPr id="2" name="グループ化 1">
          <a:extLst>
            <a:ext uri="{FF2B5EF4-FFF2-40B4-BE49-F238E27FC236}">
              <a16:creationId xmlns:a16="http://schemas.microsoft.com/office/drawing/2014/main" id="{55D31AD3-1C13-47AE-9E81-E6CB017E5616}"/>
            </a:ext>
          </a:extLst>
        </xdr:cNvPr>
        <xdr:cNvGrpSpPr>
          <a:grpSpLocks/>
        </xdr:cNvGrpSpPr>
      </xdr:nvGrpSpPr>
      <xdr:grpSpPr bwMode="auto">
        <a:xfrm>
          <a:off x="12167054" y="4058557"/>
          <a:ext cx="2664732" cy="9649732"/>
          <a:chOff x="12652337" y="4328099"/>
          <a:chExt cx="2839443" cy="9400700"/>
        </a:xfrm>
      </xdr:grpSpPr>
      <xdr:pic>
        <xdr:nvPicPr>
          <xdr:cNvPr id="3" name="図 2">
            <a:extLst>
              <a:ext uri="{FF2B5EF4-FFF2-40B4-BE49-F238E27FC236}">
                <a16:creationId xmlns:a16="http://schemas.microsoft.com/office/drawing/2014/main" id="{98AF29EE-02A1-9D03-8B56-F4B595828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39EFAE53-F294-C524-BF60-E079CEE9E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C249142A-B53C-0FF8-7B5A-EE12B6B86E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1BE67C27-0561-5842-D0B4-6850BF9072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96F1348-FDD5-60CA-1A95-2F14DA8FF8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80611EF6-42EA-4C64-BAD5-B52F68E25038}"/>
            </a:ext>
          </a:extLst>
        </xdr:cNvPr>
        <xdr:cNvSpPr txBox="1"/>
      </xdr:nvSpPr>
      <xdr:spPr>
        <a:xfrm>
          <a:off x="15191231" y="7277826"/>
          <a:ext cx="931932" cy="67857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FAAA6BE0-4AA4-4E20-A4E6-5A3B04367FD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92025" y="105918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47474C7F-861C-4B7D-806F-82417CC74D4C}"/>
            </a:ext>
          </a:extLst>
        </xdr:cNvPr>
        <xdr:cNvCxnSpPr/>
      </xdr:nvCxnSpPr>
      <xdr:spPr>
        <a:xfrm flipH="1">
          <a:off x="15084531" y="6292973"/>
          <a:ext cx="0" cy="1935647"/>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C5AA7D9C-FCC0-49B3-9A20-9FEFCF871BA2}"/>
            </a:ext>
          </a:extLst>
        </xdr:cNvPr>
        <xdr:cNvSpPr/>
      </xdr:nvSpPr>
      <xdr:spPr>
        <a:xfrm>
          <a:off x="12375049" y="8012954"/>
          <a:ext cx="2436821" cy="43804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9D5F755C-B095-4BF9-B4FD-CA70A8321515}"/>
            </a:ext>
          </a:extLst>
        </xdr:cNvPr>
        <xdr:cNvSpPr/>
      </xdr:nvSpPr>
      <xdr:spPr>
        <a:xfrm>
          <a:off x="12362819" y="7011356"/>
          <a:ext cx="2456083" cy="483503"/>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9078D06D-A903-4A9F-84F9-0DB98E2D46E9}"/>
            </a:ext>
          </a:extLst>
        </xdr:cNvPr>
        <xdr:cNvSpPr/>
      </xdr:nvSpPr>
      <xdr:spPr>
        <a:xfrm>
          <a:off x="13448530" y="10085304"/>
          <a:ext cx="370445" cy="13555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85E7B66F-42F8-492F-89A1-D443811E9CBF}"/>
            </a:ext>
          </a:extLst>
        </xdr:cNvPr>
        <xdr:cNvSpPr txBox="1"/>
      </xdr:nvSpPr>
      <xdr:spPr>
        <a:xfrm>
          <a:off x="13823029" y="9727675"/>
          <a:ext cx="1214679" cy="76570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C2DE8EC-F2A2-4234-82CC-BB43C90F2F43}"/>
            </a:ext>
          </a:extLst>
        </xdr:cNvPr>
        <xdr:cNvSpPr/>
      </xdr:nvSpPr>
      <xdr:spPr>
        <a:xfrm>
          <a:off x="12325952" y="6085058"/>
          <a:ext cx="2474825" cy="50851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113CC17C-7498-410F-BA2E-6816BD68F0C0}"/>
            </a:ext>
          </a:extLst>
        </xdr:cNvPr>
        <xdr:cNvSpPr/>
      </xdr:nvSpPr>
      <xdr:spPr>
        <a:xfrm>
          <a:off x="14813746" y="6257426"/>
          <a:ext cx="281184" cy="14335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3A6CDEF8-AE84-4CB0-8658-0A532E0DCE90}"/>
            </a:ext>
          </a:extLst>
        </xdr:cNvPr>
        <xdr:cNvSpPr/>
      </xdr:nvSpPr>
      <xdr:spPr>
        <a:xfrm>
          <a:off x="14829914" y="7275232"/>
          <a:ext cx="265457" cy="12273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CE2F1E7E-006D-4959-B366-02D6AC0FBEBB}"/>
            </a:ext>
          </a:extLst>
        </xdr:cNvPr>
        <xdr:cNvSpPr/>
      </xdr:nvSpPr>
      <xdr:spPr>
        <a:xfrm>
          <a:off x="14812016" y="8169436"/>
          <a:ext cx="272539" cy="9944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C188D438-9C3A-4F10-8656-71EB171F6277}"/>
            </a:ext>
          </a:extLst>
        </xdr:cNvPr>
        <xdr:cNvSpPr/>
      </xdr:nvSpPr>
      <xdr:spPr>
        <a:xfrm>
          <a:off x="13451705" y="12277725"/>
          <a:ext cx="380080" cy="29268"/>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44</xdr:row>
      <xdr:rowOff>211143</xdr:rowOff>
    </xdr:from>
    <xdr:to>
      <xdr:col>68</xdr:col>
      <xdr:colOff>139527</xdr:colOff>
      <xdr:row>47</xdr:row>
      <xdr:rowOff>10584</xdr:rowOff>
    </xdr:to>
    <xdr:sp macro="" textlink="">
      <xdr:nvSpPr>
        <xdr:cNvPr id="20" name="テキスト ボックス 19">
          <a:extLst>
            <a:ext uri="{FF2B5EF4-FFF2-40B4-BE49-F238E27FC236}">
              <a16:creationId xmlns:a16="http://schemas.microsoft.com/office/drawing/2014/main" id="{87C57A4A-3305-402A-91F3-1711009CE1B1}"/>
            </a:ext>
          </a:extLst>
        </xdr:cNvPr>
        <xdr:cNvSpPr txBox="1"/>
      </xdr:nvSpPr>
      <xdr:spPr>
        <a:xfrm>
          <a:off x="13837846" y="11974518"/>
          <a:ext cx="1221006" cy="56779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oneCellAnchor>
    <xdr:from>
      <xdr:col>4</xdr:col>
      <xdr:colOff>50800</xdr:colOff>
      <xdr:row>106</xdr:row>
      <xdr:rowOff>0</xdr:rowOff>
    </xdr:from>
    <xdr:ext cx="337457" cy="372834"/>
    <xdr:sp macro="" textlink="">
      <xdr:nvSpPr>
        <xdr:cNvPr id="21" name="Check Box 1" hidden="1">
          <a:extLst>
            <a:ext uri="{63B3BB69-23CF-44E3-9099-C40C66FF867C}">
              <a14:compatExt xmlns:a14="http://schemas.microsoft.com/office/drawing/2010/main" spid="_x0000_s28673"/>
            </a:ext>
            <a:ext uri="{FF2B5EF4-FFF2-40B4-BE49-F238E27FC236}">
              <a16:creationId xmlns:a16="http://schemas.microsoft.com/office/drawing/2014/main" id="{DF6D5DF6-E916-49B3-BAF0-76675497DCDC}"/>
            </a:ext>
          </a:extLst>
        </xdr:cNvPr>
        <xdr:cNvSpPr/>
      </xdr:nvSpPr>
      <xdr:spPr bwMode="auto">
        <a:xfrm>
          <a:off x="885825" y="27717750"/>
          <a:ext cx="337457" cy="3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106</xdr:row>
      <xdr:rowOff>0</xdr:rowOff>
    </xdr:from>
    <xdr:ext cx="337457" cy="372834"/>
    <xdr:sp macro="" textlink="">
      <xdr:nvSpPr>
        <xdr:cNvPr id="22" name="Check Box 2" hidden="1">
          <a:extLst>
            <a:ext uri="{63B3BB69-23CF-44E3-9099-C40C66FF867C}">
              <a14:compatExt xmlns:a14="http://schemas.microsoft.com/office/drawing/2010/main" spid="_x0000_s28674"/>
            </a:ext>
            <a:ext uri="{FF2B5EF4-FFF2-40B4-BE49-F238E27FC236}">
              <a16:creationId xmlns:a16="http://schemas.microsoft.com/office/drawing/2014/main" id="{5F5949EC-D90B-4306-A69A-79019C488863}"/>
            </a:ext>
          </a:extLst>
        </xdr:cNvPr>
        <xdr:cNvSpPr/>
      </xdr:nvSpPr>
      <xdr:spPr bwMode="auto">
        <a:xfrm>
          <a:off x="885825" y="27717750"/>
          <a:ext cx="337457" cy="3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37457" cy="363310"/>
    <xdr:sp macro="" textlink="">
      <xdr:nvSpPr>
        <xdr:cNvPr id="23" name="Check Box 3" hidden="1">
          <a:extLst>
            <a:ext uri="{63B3BB69-23CF-44E3-9099-C40C66FF867C}">
              <a14:compatExt xmlns:a14="http://schemas.microsoft.com/office/drawing/2010/main" spid="_x0000_s28675"/>
            </a:ext>
            <a:ext uri="{FF2B5EF4-FFF2-40B4-BE49-F238E27FC236}">
              <a16:creationId xmlns:a16="http://schemas.microsoft.com/office/drawing/2014/main" id="{30155459-50B9-4425-9D72-F8E61A9C7F73}"/>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37457" cy="363310"/>
    <xdr:sp macro="" textlink="">
      <xdr:nvSpPr>
        <xdr:cNvPr id="24" name="Check Box 3" hidden="1">
          <a:extLst>
            <a:ext uri="{63B3BB69-23CF-44E3-9099-C40C66FF867C}">
              <a14:compatExt xmlns:a14="http://schemas.microsoft.com/office/drawing/2010/main" spid="_x0000_s28675"/>
            </a:ext>
            <a:ext uri="{FF2B5EF4-FFF2-40B4-BE49-F238E27FC236}">
              <a16:creationId xmlns:a16="http://schemas.microsoft.com/office/drawing/2014/main" id="{7FC3164D-887D-489E-8355-9A05791F6FC2}"/>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37457" cy="363310"/>
    <xdr:sp macro="" textlink="">
      <xdr:nvSpPr>
        <xdr:cNvPr id="25" name="Check Box 3" hidden="1">
          <a:extLst>
            <a:ext uri="{63B3BB69-23CF-44E3-9099-C40C66FF867C}">
              <a14:compatExt xmlns:a14="http://schemas.microsoft.com/office/drawing/2010/main" spid="_x0000_s28675"/>
            </a:ext>
            <a:ext uri="{FF2B5EF4-FFF2-40B4-BE49-F238E27FC236}">
              <a16:creationId xmlns:a16="http://schemas.microsoft.com/office/drawing/2014/main" id="{AF48F708-BB0E-429C-B941-BAA40EBED082}"/>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37457" cy="363310"/>
    <xdr:sp macro="" textlink="">
      <xdr:nvSpPr>
        <xdr:cNvPr id="26" name="Check Box 3" hidden="1">
          <a:extLst>
            <a:ext uri="{63B3BB69-23CF-44E3-9099-C40C66FF867C}">
              <a14:compatExt xmlns:a14="http://schemas.microsoft.com/office/drawing/2010/main" spid="_x0000_s28675"/>
            </a:ext>
            <a:ext uri="{FF2B5EF4-FFF2-40B4-BE49-F238E27FC236}">
              <a16:creationId xmlns:a16="http://schemas.microsoft.com/office/drawing/2014/main" id="{1BDC64FC-671A-4A49-8F29-DB8A403CA197}"/>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62857" cy="355600"/>
    <xdr:sp macro="" textlink="">
      <xdr:nvSpPr>
        <xdr:cNvPr id="27" name="Check Box 3" hidden="1">
          <a:extLst>
            <a:ext uri="{63B3BB69-23CF-44E3-9099-C40C66FF867C}">
              <a14:compatExt xmlns:a14="http://schemas.microsoft.com/office/drawing/2010/main" spid="_x0000_s28675"/>
            </a:ext>
            <a:ext uri="{FF2B5EF4-FFF2-40B4-BE49-F238E27FC236}">
              <a16:creationId xmlns:a16="http://schemas.microsoft.com/office/drawing/2014/main" id="{64ECA635-549D-4C63-91C2-0307CDAA457D}"/>
            </a:ext>
          </a:extLst>
        </xdr:cNvPr>
        <xdr:cNvSpPr/>
      </xdr:nvSpPr>
      <xdr:spPr bwMode="auto">
        <a:xfrm>
          <a:off x="885825" y="6667500"/>
          <a:ext cx="362857"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4</xdr:col>
      <xdr:colOff>50800</xdr:colOff>
      <xdr:row>24</xdr:row>
      <xdr:rowOff>76200</xdr:rowOff>
    </xdr:from>
    <xdr:to>
      <xdr:col>5</xdr:col>
      <xdr:colOff>180975</xdr:colOff>
      <xdr:row>25</xdr:row>
      <xdr:rowOff>180975</xdr:rowOff>
    </xdr:to>
    <xdr:sp macro="" textlink="">
      <xdr:nvSpPr>
        <xdr:cNvPr id="28" name="Check Box 3" hidden="1">
          <a:extLst>
            <a:ext uri="{63B3BB69-23CF-44E3-9099-C40C66FF867C}">
              <a14:compatExt xmlns:a14="http://schemas.microsoft.com/office/drawing/2010/main" spid="_x0000_s28675"/>
            </a:ext>
            <a:ext uri="{FF2B5EF4-FFF2-40B4-BE49-F238E27FC236}">
              <a16:creationId xmlns:a16="http://schemas.microsoft.com/office/drawing/2014/main" id="{524FE5E5-701E-4E20-A8E8-6EE3A48A1095}"/>
            </a:ext>
          </a:extLst>
        </xdr:cNvPr>
        <xdr:cNvSpPr/>
      </xdr:nvSpPr>
      <xdr:spPr bwMode="auto">
        <a:xfrm>
          <a:off x="885825" y="6667500"/>
          <a:ext cx="339725" cy="35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50800</xdr:colOff>
      <xdr:row>24</xdr:row>
      <xdr:rowOff>76200</xdr:rowOff>
    </xdr:from>
    <xdr:ext cx="337457" cy="363310"/>
    <xdr:sp macro="" textlink="">
      <xdr:nvSpPr>
        <xdr:cNvPr id="29" name="Check Box 3" hidden="1">
          <a:extLst>
            <a:ext uri="{63B3BB69-23CF-44E3-9099-C40C66FF867C}">
              <a14:compatExt xmlns:a14="http://schemas.microsoft.com/office/drawing/2010/main" spid="_x0000_s28675"/>
            </a:ext>
            <a:ext uri="{FF2B5EF4-FFF2-40B4-BE49-F238E27FC236}">
              <a16:creationId xmlns:a16="http://schemas.microsoft.com/office/drawing/2014/main" id="{C4E3020D-9FDB-4C99-8A41-96D1CDE68B87}"/>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37457" cy="363310"/>
    <xdr:sp macro="" textlink="">
      <xdr:nvSpPr>
        <xdr:cNvPr id="30" name="Check Box 3" hidden="1">
          <a:extLst>
            <a:ext uri="{63B3BB69-23CF-44E3-9099-C40C66FF867C}">
              <a14:compatExt xmlns:a14="http://schemas.microsoft.com/office/drawing/2010/main" spid="_x0000_s28675"/>
            </a:ext>
            <a:ext uri="{FF2B5EF4-FFF2-40B4-BE49-F238E27FC236}">
              <a16:creationId xmlns:a16="http://schemas.microsoft.com/office/drawing/2014/main" id="{04951C74-6454-430C-8783-A931C92D0995}"/>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37457" cy="363310"/>
    <xdr:sp macro="" textlink="">
      <xdr:nvSpPr>
        <xdr:cNvPr id="31" name="Check Box 3" hidden="1">
          <a:extLst>
            <a:ext uri="{63B3BB69-23CF-44E3-9099-C40C66FF867C}">
              <a14:compatExt xmlns:a14="http://schemas.microsoft.com/office/drawing/2010/main" spid="_x0000_s28675"/>
            </a:ext>
            <a:ext uri="{FF2B5EF4-FFF2-40B4-BE49-F238E27FC236}">
              <a16:creationId xmlns:a16="http://schemas.microsoft.com/office/drawing/2014/main" id="{C46D1994-9071-433F-887F-61B55C3E2AA7}"/>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37457" cy="363310"/>
    <xdr:sp macro="" textlink="">
      <xdr:nvSpPr>
        <xdr:cNvPr id="32" name="Check Box 3" hidden="1">
          <a:extLst>
            <a:ext uri="{63B3BB69-23CF-44E3-9099-C40C66FF867C}">
              <a14:compatExt xmlns:a14="http://schemas.microsoft.com/office/drawing/2010/main" spid="_x0000_s28675"/>
            </a:ext>
            <a:ext uri="{FF2B5EF4-FFF2-40B4-BE49-F238E27FC236}">
              <a16:creationId xmlns:a16="http://schemas.microsoft.com/office/drawing/2014/main" id="{7434C992-FF21-4446-BD16-DE9E8DF9D20F}"/>
            </a:ext>
          </a:extLst>
        </xdr:cNvPr>
        <xdr:cNvSpPr/>
      </xdr:nvSpPr>
      <xdr:spPr bwMode="auto">
        <a:xfrm>
          <a:off x="885825" y="66675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24</xdr:row>
      <xdr:rowOff>76200</xdr:rowOff>
    </xdr:from>
    <xdr:ext cx="362857" cy="355600"/>
    <xdr:sp macro="" textlink="">
      <xdr:nvSpPr>
        <xdr:cNvPr id="33" name="Check Box 3" hidden="1">
          <a:extLst>
            <a:ext uri="{63B3BB69-23CF-44E3-9099-C40C66FF867C}">
              <a14:compatExt xmlns:a14="http://schemas.microsoft.com/office/drawing/2010/main" spid="_x0000_s28675"/>
            </a:ext>
            <a:ext uri="{FF2B5EF4-FFF2-40B4-BE49-F238E27FC236}">
              <a16:creationId xmlns:a16="http://schemas.microsoft.com/office/drawing/2014/main" id="{7A6C14D9-4621-4D3E-9759-E6CC8D562399}"/>
            </a:ext>
          </a:extLst>
        </xdr:cNvPr>
        <xdr:cNvSpPr/>
      </xdr:nvSpPr>
      <xdr:spPr bwMode="auto">
        <a:xfrm>
          <a:off x="885825" y="6667500"/>
          <a:ext cx="362857"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8</xdr:col>
      <xdr:colOff>31750</xdr:colOff>
      <xdr:row>7</xdr:row>
      <xdr:rowOff>127000</xdr:rowOff>
    </xdr:from>
    <xdr:to>
      <xdr:col>9</xdr:col>
      <xdr:colOff>95250</xdr:colOff>
      <xdr:row>20</xdr:row>
      <xdr:rowOff>174625</xdr:rowOff>
    </xdr:to>
    <xdr:pic>
      <xdr:nvPicPr>
        <xdr:cNvPr id="23" name="図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39125" y="2286000"/>
          <a:ext cx="2111375" cy="4175125"/>
        </a:xfrm>
        <a:prstGeom prst="rect">
          <a:avLst/>
        </a:prstGeom>
      </xdr:spPr>
    </xdr:pic>
    <xdr:clientData/>
  </xdr:twoCellAnchor>
  <xdr:twoCellAnchor>
    <xdr:from>
      <xdr:col>8</xdr:col>
      <xdr:colOff>15875</xdr:colOff>
      <xdr:row>7</xdr:row>
      <xdr:rowOff>127000</xdr:rowOff>
    </xdr:from>
    <xdr:to>
      <xdr:col>9</xdr:col>
      <xdr:colOff>95250</xdr:colOff>
      <xdr:row>8</xdr:row>
      <xdr:rowOff>206375</xdr:rowOff>
    </xdr:to>
    <xdr:pic>
      <xdr:nvPicPr>
        <xdr:cNvPr id="24" name="図 23">
          <a:extLst>
            <a:ext uri="{FF2B5EF4-FFF2-40B4-BE49-F238E27FC236}">
              <a16:creationId xmlns:a16="http://schemas.microsoft.com/office/drawing/2014/main" id="{00000000-0008-0000-0500-00001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826"/>
        <a:stretch/>
      </xdr:blipFill>
      <xdr:spPr>
        <a:xfrm>
          <a:off x="8223250" y="2286000"/>
          <a:ext cx="2127250" cy="396875"/>
        </a:xfrm>
        <a:prstGeom prst="rect">
          <a:avLst/>
        </a:prstGeom>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5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5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5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8</xdr:col>
      <xdr:colOff>0</xdr:colOff>
      <xdr:row>12</xdr:row>
      <xdr:rowOff>222251</xdr:rowOff>
    </xdr:from>
    <xdr:to>
      <xdr:col>9</xdr:col>
      <xdr:colOff>111125</xdr:colOff>
      <xdr:row>19</xdr:row>
      <xdr:rowOff>31750</xdr:rowOff>
    </xdr:to>
    <xdr:sp macro="" textlink="">
      <xdr:nvSpPr>
        <xdr:cNvPr id="45" name="正方形/長方形 44">
          <a:extLst>
            <a:ext uri="{FF2B5EF4-FFF2-40B4-BE49-F238E27FC236}">
              <a16:creationId xmlns:a16="http://schemas.microsoft.com/office/drawing/2014/main" id="{00000000-0008-0000-0500-00002D000000}"/>
            </a:ext>
          </a:extLst>
        </xdr:cNvPr>
        <xdr:cNvSpPr/>
      </xdr:nvSpPr>
      <xdr:spPr>
        <a:xfrm>
          <a:off x="8207375" y="3968751"/>
          <a:ext cx="2159000" cy="20319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5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5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editAs="oneCell">
    <xdr:from>
      <xdr:col>8</xdr:col>
      <xdr:colOff>1730375</xdr:colOff>
      <xdr:row>12</xdr:row>
      <xdr:rowOff>301625</xdr:rowOff>
    </xdr:from>
    <xdr:to>
      <xdr:col>9</xdr:col>
      <xdr:colOff>11713</xdr:colOff>
      <xdr:row>13</xdr:row>
      <xdr:rowOff>197503</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stretch>
          <a:fillRect/>
        </a:stretch>
      </xdr:blipFill>
      <xdr:spPr>
        <a:xfrm>
          <a:off x="9937750" y="4048125"/>
          <a:ext cx="329213" cy="213378"/>
        </a:xfrm>
        <a:prstGeom prst="rect">
          <a:avLst/>
        </a:prstGeom>
      </xdr:spPr>
    </xdr:pic>
    <xdr:clientData/>
  </xdr:twoCellAnchor>
  <xdr:twoCellAnchor editAs="oneCell">
    <xdr:from>
      <xdr:col>4</xdr:col>
      <xdr:colOff>317500</xdr:colOff>
      <xdr:row>7</xdr:row>
      <xdr:rowOff>111125</xdr:rowOff>
    </xdr:from>
    <xdr:to>
      <xdr:col>6</xdr:col>
      <xdr:colOff>1129207</xdr:colOff>
      <xdr:row>22</xdr:row>
      <xdr:rowOff>266990</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stretch>
          <a:fillRect/>
        </a:stretch>
      </xdr:blipFill>
      <xdr:spPr>
        <a:xfrm>
          <a:off x="3000375" y="2270125"/>
          <a:ext cx="2240457" cy="4918365"/>
        </a:xfrm>
        <a:prstGeom prst="rect">
          <a:avLst/>
        </a:prstGeom>
      </xdr:spPr>
    </xdr:pic>
    <xdr:clientData/>
  </xdr:twoCellAnchor>
  <xdr:twoCellAnchor>
    <xdr:from>
      <xdr:col>5</xdr:col>
      <xdr:colOff>76199</xdr:colOff>
      <xdr:row>9</xdr:row>
      <xdr:rowOff>254000</xdr:rowOff>
    </xdr:from>
    <xdr:to>
      <xdr:col>6</xdr:col>
      <xdr:colOff>857250</xdr:colOff>
      <xdr:row>10</xdr:row>
      <xdr:rowOff>238125</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3425824" y="3048000"/>
          <a:ext cx="154305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460370</xdr:colOff>
      <xdr:row>9</xdr:row>
      <xdr:rowOff>45405</xdr:rowOff>
    </xdr:from>
    <xdr:to>
      <xdr:col>6</xdr:col>
      <xdr:colOff>793750</xdr:colOff>
      <xdr:row>10</xdr:row>
      <xdr:rowOff>63499</xdr:rowOff>
    </xdr:to>
    <xdr:sp macro="" textlink="">
      <xdr:nvSpPr>
        <xdr:cNvPr id="13" name="円/楕円 19">
          <a:extLst>
            <a:ext uri="{FF2B5EF4-FFF2-40B4-BE49-F238E27FC236}">
              <a16:creationId xmlns:a16="http://schemas.microsoft.com/office/drawing/2014/main" id="{00000000-0008-0000-0500-00000D000000}"/>
            </a:ext>
          </a:extLst>
        </xdr:cNvPr>
        <xdr:cNvSpPr/>
      </xdr:nvSpPr>
      <xdr:spPr>
        <a:xfrm>
          <a:off x="4571995" y="283940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6</xdr:col>
      <xdr:colOff>809625</xdr:colOff>
      <xdr:row>9</xdr:row>
      <xdr:rowOff>47625</xdr:rowOff>
    </xdr:from>
    <xdr:to>
      <xdr:col>6</xdr:col>
      <xdr:colOff>1143005</xdr:colOff>
      <xdr:row>10</xdr:row>
      <xdr:rowOff>65719</xdr:rowOff>
    </xdr:to>
    <xdr:sp macro="" textlink="">
      <xdr:nvSpPr>
        <xdr:cNvPr id="14" name="円/楕円 21">
          <a:extLst>
            <a:ext uri="{FF2B5EF4-FFF2-40B4-BE49-F238E27FC236}">
              <a16:creationId xmlns:a16="http://schemas.microsoft.com/office/drawing/2014/main" id="{00000000-0008-0000-0500-00000E000000}"/>
            </a:ext>
          </a:extLst>
        </xdr:cNvPr>
        <xdr:cNvSpPr/>
      </xdr:nvSpPr>
      <xdr:spPr>
        <a:xfrm>
          <a:off x="4921250" y="284162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6</xdr:col>
      <xdr:colOff>936625</xdr:colOff>
      <xdr:row>10</xdr:row>
      <xdr:rowOff>31750</xdr:rowOff>
    </xdr:from>
    <xdr:to>
      <xdr:col>8</xdr:col>
      <xdr:colOff>0</xdr:colOff>
      <xdr:row>15</xdr:row>
      <xdr:rowOff>285751</xdr:rowOff>
    </xdr:to>
    <xdr:cxnSp macro="">
      <xdr:nvCxnSpPr>
        <xdr:cNvPr id="8" name="カギ線コネクタ 7">
          <a:extLst>
            <a:ext uri="{FF2B5EF4-FFF2-40B4-BE49-F238E27FC236}">
              <a16:creationId xmlns:a16="http://schemas.microsoft.com/office/drawing/2014/main" id="{00000000-0008-0000-0500-000008000000}"/>
            </a:ext>
          </a:extLst>
        </xdr:cNvPr>
        <xdr:cNvCxnSpPr>
          <a:endCxn id="45" idx="1"/>
        </xdr:cNvCxnSpPr>
      </xdr:nvCxnSpPr>
      <xdr:spPr>
        <a:xfrm>
          <a:off x="5048250" y="3143250"/>
          <a:ext cx="3159125" cy="184150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284843" y="6278794"/>
          <a:ext cx="6326414" cy="5008732"/>
          <a:chOff x="317080" y="6854868"/>
          <a:chExt cx="6796180" cy="5052019"/>
        </a:xfrm>
      </xdr:grpSpPr>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6204857" y="11624129"/>
          <a:ext cx="4500088" cy="3350441"/>
          <a:chOff x="6096000" y="12331700"/>
          <a:chExt cx="5309259" cy="3474720"/>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348343" y="15570133"/>
          <a:ext cx="5190670" cy="3370155"/>
          <a:chOff x="380680" y="16311815"/>
          <a:chExt cx="5278355" cy="3474720"/>
        </a:xfrm>
      </xdr:grpSpPr>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20135" y="11641063"/>
          <a:ext cx="5257151" cy="3057910"/>
          <a:chOff x="14427201" y="11510434"/>
          <a:chExt cx="5256748" cy="3119966"/>
        </a:xfrm>
      </xdr:grpSpPr>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1066800</xdr:colOff>
      <xdr:row>13</xdr:row>
      <xdr:rowOff>190500</xdr:rowOff>
    </xdr:from>
    <xdr:to>
      <xdr:col>6</xdr:col>
      <xdr:colOff>406400</xdr:colOff>
      <xdr:row>27</xdr:row>
      <xdr:rowOff>28575</xdr:rowOff>
    </xdr:to>
    <xdr:pic>
      <xdr:nvPicPr>
        <xdr:cNvPr id="2" name="図 4">
          <a:extLst>
            <a:ext uri="{FF2B5EF4-FFF2-40B4-BE49-F238E27FC236}">
              <a16:creationId xmlns:a16="http://schemas.microsoft.com/office/drawing/2014/main" id="{0DE2FA5C-EE3B-44AB-BB60-B5029161A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3733800"/>
          <a:ext cx="2362200"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13</xdr:row>
      <xdr:rowOff>129476</xdr:rowOff>
    </xdr:from>
    <xdr:to>
      <xdr:col>6</xdr:col>
      <xdr:colOff>401527</xdr:colOff>
      <xdr:row>28</xdr:row>
      <xdr:rowOff>84449</xdr:rowOff>
    </xdr:to>
    <xdr:pic>
      <xdr:nvPicPr>
        <xdr:cNvPr id="3" name="図 2">
          <a:extLst>
            <a:ext uri="{FF2B5EF4-FFF2-40B4-BE49-F238E27FC236}">
              <a16:creationId xmlns:a16="http://schemas.microsoft.com/office/drawing/2014/main" id="{7593C13F-54A8-422A-BF82-65A1A597158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58836" y="3672776"/>
          <a:ext cx="2370191" cy="4812723"/>
        </a:xfrm>
        <a:prstGeom prst="rect">
          <a:avLst/>
        </a:prstGeom>
      </xdr:spPr>
    </xdr:pic>
    <xdr:clientData/>
  </xdr:twoCellAnchor>
  <xdr:twoCellAnchor editAs="oneCell">
    <xdr:from>
      <xdr:col>8</xdr:col>
      <xdr:colOff>38286</xdr:colOff>
      <xdr:row>13</xdr:row>
      <xdr:rowOff>40413</xdr:rowOff>
    </xdr:from>
    <xdr:to>
      <xdr:col>8</xdr:col>
      <xdr:colOff>2714626</xdr:colOff>
      <xdr:row>28</xdr:row>
      <xdr:rowOff>259291</xdr:rowOff>
    </xdr:to>
    <xdr:pic>
      <xdr:nvPicPr>
        <xdr:cNvPr id="4" name="図 3">
          <a:extLst>
            <a:ext uri="{FF2B5EF4-FFF2-40B4-BE49-F238E27FC236}">
              <a16:creationId xmlns:a16="http://schemas.microsoft.com/office/drawing/2014/main" id="{4C353874-AC86-45CE-B379-A19EC1F0D7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61536" y="3583713"/>
          <a:ext cx="2676340" cy="5076628"/>
        </a:xfrm>
        <a:prstGeom prst="rect">
          <a:avLst/>
        </a:prstGeom>
        <a:solidFill>
          <a:schemeClr val="accent1"/>
        </a:solidFill>
      </xdr:spPr>
    </xdr:pic>
    <xdr:clientData/>
  </xdr:twoCellAnchor>
  <xdr:twoCellAnchor>
    <xdr:from>
      <xdr:col>3</xdr:col>
      <xdr:colOff>1317435</xdr:colOff>
      <xdr:row>19</xdr:row>
      <xdr:rowOff>22412</xdr:rowOff>
    </xdr:from>
    <xdr:to>
      <xdr:col>5</xdr:col>
      <xdr:colOff>821951</xdr:colOff>
      <xdr:row>19</xdr:row>
      <xdr:rowOff>286631</xdr:rowOff>
    </xdr:to>
    <xdr:sp macro="" textlink="">
      <xdr:nvSpPr>
        <xdr:cNvPr id="5" name="テキスト ボックス 19">
          <a:extLst>
            <a:ext uri="{FF2B5EF4-FFF2-40B4-BE49-F238E27FC236}">
              <a16:creationId xmlns:a16="http://schemas.microsoft.com/office/drawing/2014/main" id="{700A5E37-B4D8-4B97-9EAF-C4A45F62628C}"/>
            </a:ext>
          </a:extLst>
        </xdr:cNvPr>
        <xdr:cNvSpPr txBox="1">
          <a:spLocks noChangeArrowheads="1"/>
        </xdr:cNvSpPr>
      </xdr:nvSpPr>
      <xdr:spPr bwMode="auto">
        <a:xfrm>
          <a:off x="2422335" y="5508812"/>
          <a:ext cx="17079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11</xdr:row>
      <xdr:rowOff>217228</xdr:rowOff>
    </xdr:from>
    <xdr:to>
      <xdr:col>6</xdr:col>
      <xdr:colOff>596925</xdr:colOff>
      <xdr:row>12</xdr:row>
      <xdr:rowOff>298353</xdr:rowOff>
    </xdr:to>
    <xdr:sp macro="" textlink="">
      <xdr:nvSpPr>
        <xdr:cNvPr id="6" name="正方形/長方形 5">
          <a:extLst>
            <a:ext uri="{FF2B5EF4-FFF2-40B4-BE49-F238E27FC236}">
              <a16:creationId xmlns:a16="http://schemas.microsoft.com/office/drawing/2014/main" id="{57CF1480-F065-42B9-AA8F-2A3D5234AAAB}"/>
            </a:ext>
          </a:extLst>
        </xdr:cNvPr>
        <xdr:cNvSpPr/>
      </xdr:nvSpPr>
      <xdr:spPr>
        <a:xfrm>
          <a:off x="1914524" y="3112828"/>
          <a:ext cx="28099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13</xdr:row>
      <xdr:rowOff>200023</xdr:rowOff>
    </xdr:from>
    <xdr:to>
      <xdr:col>13</xdr:col>
      <xdr:colOff>1318328</xdr:colOff>
      <xdr:row>28</xdr:row>
      <xdr:rowOff>37038</xdr:rowOff>
    </xdr:to>
    <xdr:sp macro="" textlink="">
      <xdr:nvSpPr>
        <xdr:cNvPr id="7" name="正方形/長方形 6">
          <a:extLst>
            <a:ext uri="{FF2B5EF4-FFF2-40B4-BE49-F238E27FC236}">
              <a16:creationId xmlns:a16="http://schemas.microsoft.com/office/drawing/2014/main" id="{88450F21-F06F-495B-99CA-236B7EA9A1CF}"/>
            </a:ext>
          </a:extLst>
        </xdr:cNvPr>
        <xdr:cNvSpPr/>
      </xdr:nvSpPr>
      <xdr:spPr>
        <a:xfrm>
          <a:off x="13512195" y="3743323"/>
          <a:ext cx="219523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11</xdr:row>
      <xdr:rowOff>197024</xdr:rowOff>
    </xdr:from>
    <xdr:to>
      <xdr:col>9</xdr:col>
      <xdr:colOff>816326</xdr:colOff>
      <xdr:row>12</xdr:row>
      <xdr:rowOff>274410</xdr:rowOff>
    </xdr:to>
    <xdr:sp macro="" textlink="">
      <xdr:nvSpPr>
        <xdr:cNvPr id="8" name="正方形/長方形 7">
          <a:extLst>
            <a:ext uri="{FF2B5EF4-FFF2-40B4-BE49-F238E27FC236}">
              <a16:creationId xmlns:a16="http://schemas.microsoft.com/office/drawing/2014/main" id="{6C2D1817-3A0F-43A6-B4DD-737E9817F1BA}"/>
            </a:ext>
          </a:extLst>
        </xdr:cNvPr>
        <xdr:cNvSpPr/>
      </xdr:nvSpPr>
      <xdr:spPr>
        <a:xfrm>
          <a:off x="8129057" y="3092624"/>
          <a:ext cx="376166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11</xdr:row>
      <xdr:rowOff>204240</xdr:rowOff>
    </xdr:from>
    <xdr:to>
      <xdr:col>13</xdr:col>
      <xdr:colOff>1370148</xdr:colOff>
      <xdr:row>12</xdr:row>
      <xdr:rowOff>281626</xdr:rowOff>
    </xdr:to>
    <xdr:sp macro="" textlink="">
      <xdr:nvSpPr>
        <xdr:cNvPr id="9" name="正方形/長方形 8">
          <a:extLst>
            <a:ext uri="{FF2B5EF4-FFF2-40B4-BE49-F238E27FC236}">
              <a16:creationId xmlns:a16="http://schemas.microsoft.com/office/drawing/2014/main" id="{A7BB6EBA-A040-4388-9F9D-774B8C2655D1}"/>
            </a:ext>
          </a:extLst>
        </xdr:cNvPr>
        <xdr:cNvSpPr/>
      </xdr:nvSpPr>
      <xdr:spPr>
        <a:xfrm>
          <a:off x="13439774" y="3099840"/>
          <a:ext cx="226867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17</xdr:row>
      <xdr:rowOff>142875</xdr:rowOff>
    </xdr:from>
    <xdr:to>
      <xdr:col>8</xdr:col>
      <xdr:colOff>36922</xdr:colOff>
      <xdr:row>26</xdr:row>
      <xdr:rowOff>215911</xdr:rowOff>
    </xdr:to>
    <xdr:cxnSp macro="">
      <xdr:nvCxnSpPr>
        <xdr:cNvPr id="10" name="カギ線コネクタ 131">
          <a:extLst>
            <a:ext uri="{FF2B5EF4-FFF2-40B4-BE49-F238E27FC236}">
              <a16:creationId xmlns:a16="http://schemas.microsoft.com/office/drawing/2014/main" id="{834BF850-A7FB-40B2-B5C0-592D74772BA3}"/>
            </a:ext>
          </a:extLst>
        </xdr:cNvPr>
        <xdr:cNvCxnSpPr/>
      </xdr:nvCxnSpPr>
      <xdr:spPr>
        <a:xfrm flipV="1">
          <a:off x="4064054" y="4981575"/>
          <a:ext cx="419611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21</xdr:row>
      <xdr:rowOff>137583</xdr:rowOff>
    </xdr:from>
    <xdr:to>
      <xdr:col>11</xdr:col>
      <xdr:colOff>190484</xdr:colOff>
      <xdr:row>21</xdr:row>
      <xdr:rowOff>138114</xdr:rowOff>
    </xdr:to>
    <xdr:cxnSp macro="">
      <xdr:nvCxnSpPr>
        <xdr:cNvPr id="11" name="カギ線コネクタ 132">
          <a:extLst>
            <a:ext uri="{FF2B5EF4-FFF2-40B4-BE49-F238E27FC236}">
              <a16:creationId xmlns:a16="http://schemas.microsoft.com/office/drawing/2014/main" id="{0758D36C-92A6-4467-9DED-1B4458083867}"/>
            </a:ext>
          </a:extLst>
        </xdr:cNvPr>
        <xdr:cNvCxnSpPr/>
      </xdr:nvCxnSpPr>
      <xdr:spPr>
        <a:xfrm flipV="1">
          <a:off x="6289675" y="6271683"/>
          <a:ext cx="716595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2775857</xdr:colOff>
      <xdr:row>17</xdr:row>
      <xdr:rowOff>45357</xdr:rowOff>
    </xdr:from>
    <xdr:to>
      <xdr:col>11</xdr:col>
      <xdr:colOff>209289</xdr:colOff>
      <xdr:row>17</xdr:row>
      <xdr:rowOff>47625</xdr:rowOff>
    </xdr:to>
    <xdr:cxnSp macro="">
      <xdr:nvCxnSpPr>
        <xdr:cNvPr id="12" name="カギ線コネクタ 133">
          <a:extLst>
            <a:ext uri="{FF2B5EF4-FFF2-40B4-BE49-F238E27FC236}">
              <a16:creationId xmlns:a16="http://schemas.microsoft.com/office/drawing/2014/main" id="{6AE122B5-F807-4B5C-BF3B-2A309D1D8D78}"/>
            </a:ext>
          </a:extLst>
        </xdr:cNvPr>
        <xdr:cNvCxnSpPr/>
      </xdr:nvCxnSpPr>
      <xdr:spPr>
        <a:xfrm>
          <a:off x="10999107" y="4884057"/>
          <a:ext cx="2475332" cy="2268"/>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24</xdr:row>
      <xdr:rowOff>221963</xdr:rowOff>
    </xdr:from>
    <xdr:to>
      <xdr:col>6</xdr:col>
      <xdr:colOff>419100</xdr:colOff>
      <xdr:row>28</xdr:row>
      <xdr:rowOff>16579</xdr:rowOff>
    </xdr:to>
    <xdr:grpSp>
      <xdr:nvGrpSpPr>
        <xdr:cNvPr id="13" name="グループ化 10">
          <a:extLst>
            <a:ext uri="{FF2B5EF4-FFF2-40B4-BE49-F238E27FC236}">
              <a16:creationId xmlns:a16="http://schemas.microsoft.com/office/drawing/2014/main" id="{03FBDAA4-684C-4B7D-9B4E-60B68C4E5C5E}"/>
            </a:ext>
          </a:extLst>
        </xdr:cNvPr>
        <xdr:cNvGrpSpPr>
          <a:grpSpLocks/>
        </xdr:cNvGrpSpPr>
      </xdr:nvGrpSpPr>
      <xdr:grpSpPr bwMode="auto">
        <a:xfrm>
          <a:off x="1920875" y="7270463"/>
          <a:ext cx="2609850" cy="1064616"/>
          <a:chOff x="2079624" y="5726050"/>
          <a:chExt cx="2883951" cy="1131948"/>
        </a:xfrm>
      </xdr:grpSpPr>
      <xdr:pic>
        <xdr:nvPicPr>
          <xdr:cNvPr id="14" name="図 11">
            <a:extLst>
              <a:ext uri="{FF2B5EF4-FFF2-40B4-BE49-F238E27FC236}">
                <a16:creationId xmlns:a16="http://schemas.microsoft.com/office/drawing/2014/main" id="{50606E34-F994-74F1-DD8D-03C9305AEE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正方形/長方形 14">
            <a:extLst>
              <a:ext uri="{FF2B5EF4-FFF2-40B4-BE49-F238E27FC236}">
                <a16:creationId xmlns:a16="http://schemas.microsoft.com/office/drawing/2014/main" id="{EF0D154C-B544-A61F-B2C7-BD0C5FC89BE9}"/>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抽選で</a:t>
            </a:r>
            <a:r>
              <a:rPr kumimoji="1" lang="en-US" altLang="ja-JP" sz="600">
                <a:solidFill>
                  <a:schemeClr val="bg1">
                    <a:lumMod val="50000"/>
                  </a:schemeClr>
                </a:solidFill>
                <a:latin typeface="Meiryo" charset="-128"/>
                <a:ea typeface="Meiryo" charset="-128"/>
                <a:cs typeface="Meiryo" charset="-128"/>
              </a:rPr>
              <a:t>LY</a:t>
            </a:r>
            <a:r>
              <a:rPr kumimoji="1" lang="ja-JP" altLang="en-US" sz="600">
                <a:solidFill>
                  <a:schemeClr val="bg1">
                    <a:lumMod val="50000"/>
                  </a:schemeClr>
                </a:solidFill>
                <a:latin typeface="Meiryo" charset="-128"/>
                <a:ea typeface="Meiryo" charset="-128"/>
                <a:cs typeface="Meiryo" charset="-128"/>
              </a:rPr>
              <a:t>ドリンク無料引換券が当たる！</a:t>
            </a:r>
          </a:p>
        </xdr:txBody>
      </xdr:sp>
      <xdr:sp macro="" textlink="">
        <xdr:nvSpPr>
          <xdr:cNvPr id="16" name="円/楕円 13">
            <a:extLst>
              <a:ext uri="{FF2B5EF4-FFF2-40B4-BE49-F238E27FC236}">
                <a16:creationId xmlns:a16="http://schemas.microsoft.com/office/drawing/2014/main" id="{C15C1D48-E2BB-189F-4A51-A293053109E6}"/>
              </a:ext>
            </a:extLst>
          </xdr:cNvPr>
          <xdr:cNvSpPr/>
        </xdr:nvSpPr>
        <xdr:spPr>
          <a:xfrm>
            <a:off x="4112786" y="6586096"/>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7" name="図 14">
            <a:extLst>
              <a:ext uri="{FF2B5EF4-FFF2-40B4-BE49-F238E27FC236}">
                <a16:creationId xmlns:a16="http://schemas.microsoft.com/office/drawing/2014/main" id="{4F3908DD-71F8-0D41-428A-A267F21AD4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正方形/長方形 17">
            <a:extLst>
              <a:ext uri="{FF2B5EF4-FFF2-40B4-BE49-F238E27FC236}">
                <a16:creationId xmlns:a16="http://schemas.microsoft.com/office/drawing/2014/main" id="{AD539B78-EA14-C933-FF34-07E60693B2B5}"/>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9" name="正方形/長方形 18">
            <a:extLst>
              <a:ext uri="{FF2B5EF4-FFF2-40B4-BE49-F238E27FC236}">
                <a16:creationId xmlns:a16="http://schemas.microsoft.com/office/drawing/2014/main" id="{F69C55FA-A73B-8394-7FDB-8FDB8D194D54}"/>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0" name="正方形/長方形 19">
            <a:extLst>
              <a:ext uri="{FF2B5EF4-FFF2-40B4-BE49-F238E27FC236}">
                <a16:creationId xmlns:a16="http://schemas.microsoft.com/office/drawing/2014/main" id="{17EE1364-CCFE-4583-EB47-A162757622B0}"/>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1" name="円/楕円 18">
            <a:extLst>
              <a:ext uri="{FF2B5EF4-FFF2-40B4-BE49-F238E27FC236}">
                <a16:creationId xmlns:a16="http://schemas.microsoft.com/office/drawing/2014/main" id="{F9AFF665-BE41-A23D-6FB5-B0DCE5603D2E}"/>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22" name="円/楕円 19">
            <a:extLst>
              <a:ext uri="{FF2B5EF4-FFF2-40B4-BE49-F238E27FC236}">
                <a16:creationId xmlns:a16="http://schemas.microsoft.com/office/drawing/2014/main" id="{911E07D6-17DE-79B8-DAC8-CE496CD7107C}"/>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25</xdr:row>
      <xdr:rowOff>73025</xdr:rowOff>
    </xdr:from>
    <xdr:to>
      <xdr:col>6</xdr:col>
      <xdr:colOff>796925</xdr:colOff>
      <xdr:row>28</xdr:row>
      <xdr:rowOff>178860</xdr:rowOff>
    </xdr:to>
    <xdr:sp macro="" textlink="">
      <xdr:nvSpPr>
        <xdr:cNvPr id="23" name="正方形/長方形 22">
          <a:extLst>
            <a:ext uri="{FF2B5EF4-FFF2-40B4-BE49-F238E27FC236}">
              <a16:creationId xmlns:a16="http://schemas.microsoft.com/office/drawing/2014/main" id="{F22F1ED9-64D5-4B2B-8AC1-BE955A0FB942}"/>
            </a:ext>
          </a:extLst>
        </xdr:cNvPr>
        <xdr:cNvSpPr/>
      </xdr:nvSpPr>
      <xdr:spPr>
        <a:xfrm>
          <a:off x="1904893" y="7502525"/>
          <a:ext cx="30195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159185</xdr:colOff>
      <xdr:row>25</xdr:row>
      <xdr:rowOff>298763</xdr:rowOff>
    </xdr:from>
    <xdr:to>
      <xdr:col>6</xdr:col>
      <xdr:colOff>422185</xdr:colOff>
      <xdr:row>26</xdr:row>
      <xdr:rowOff>215780</xdr:rowOff>
    </xdr:to>
    <xdr:sp macro="" textlink="">
      <xdr:nvSpPr>
        <xdr:cNvPr id="24" name="円/楕円 21">
          <a:extLst>
            <a:ext uri="{FF2B5EF4-FFF2-40B4-BE49-F238E27FC236}">
              <a16:creationId xmlns:a16="http://schemas.microsoft.com/office/drawing/2014/main" id="{7CD1CEB6-2342-4B42-804D-7F8328AD6DEF}"/>
            </a:ext>
          </a:extLst>
        </xdr:cNvPr>
        <xdr:cNvSpPr/>
      </xdr:nvSpPr>
      <xdr:spPr>
        <a:xfrm>
          <a:off x="4286685" y="7728263"/>
          <a:ext cx="263000" cy="24086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25</xdr:row>
      <xdr:rowOff>330200</xdr:rowOff>
    </xdr:from>
    <xdr:to>
      <xdr:col>4</xdr:col>
      <xdr:colOff>63500</xdr:colOff>
      <xdr:row>27</xdr:row>
      <xdr:rowOff>203200</xdr:rowOff>
    </xdr:to>
    <xdr:pic>
      <xdr:nvPicPr>
        <xdr:cNvPr id="25" name="図 22">
          <a:extLst>
            <a:ext uri="{FF2B5EF4-FFF2-40B4-BE49-F238E27FC236}">
              <a16:creationId xmlns:a16="http://schemas.microsoft.com/office/drawing/2014/main" id="{12F7ACE6-07F3-45C9-8B5A-DDA6E22F5A2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22500" y="7753350"/>
          <a:ext cx="53975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26</xdr:row>
      <xdr:rowOff>17991</xdr:rowOff>
    </xdr:from>
    <xdr:to>
      <xdr:col>4</xdr:col>
      <xdr:colOff>38038</xdr:colOff>
      <xdr:row>27</xdr:row>
      <xdr:rowOff>169333</xdr:rowOff>
    </xdr:to>
    <xdr:sp macro="" textlink="">
      <xdr:nvSpPr>
        <xdr:cNvPr id="26" name="正方形/長方形 25">
          <a:extLst>
            <a:ext uri="{FF2B5EF4-FFF2-40B4-BE49-F238E27FC236}">
              <a16:creationId xmlns:a16="http://schemas.microsoft.com/office/drawing/2014/main" id="{75991A5D-C29D-43E0-BD0B-A4966EBE1BB1}"/>
            </a:ext>
          </a:extLst>
        </xdr:cNvPr>
        <xdr:cNvSpPr/>
      </xdr:nvSpPr>
      <xdr:spPr>
        <a:xfrm>
          <a:off x="2245010" y="7771341"/>
          <a:ext cx="49177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26</xdr:row>
      <xdr:rowOff>153457</xdr:rowOff>
    </xdr:from>
    <xdr:to>
      <xdr:col>6</xdr:col>
      <xdr:colOff>249882</xdr:colOff>
      <xdr:row>27</xdr:row>
      <xdr:rowOff>37041</xdr:rowOff>
    </xdr:to>
    <xdr:sp macro="" textlink="">
      <xdr:nvSpPr>
        <xdr:cNvPr id="27" name="正方形/長方形 26">
          <a:extLst>
            <a:ext uri="{FF2B5EF4-FFF2-40B4-BE49-F238E27FC236}">
              <a16:creationId xmlns:a16="http://schemas.microsoft.com/office/drawing/2014/main" id="{671B4765-91B9-472F-974F-002257A226F9}"/>
            </a:ext>
          </a:extLst>
        </xdr:cNvPr>
        <xdr:cNvSpPr/>
      </xdr:nvSpPr>
      <xdr:spPr>
        <a:xfrm>
          <a:off x="2741085" y="7906807"/>
          <a:ext cx="163629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25</xdr:row>
      <xdr:rowOff>284694</xdr:rowOff>
    </xdr:from>
    <xdr:to>
      <xdr:col>5</xdr:col>
      <xdr:colOff>671594</xdr:colOff>
      <xdr:row>26</xdr:row>
      <xdr:rowOff>135273</xdr:rowOff>
    </xdr:to>
    <xdr:sp macro="" textlink="">
      <xdr:nvSpPr>
        <xdr:cNvPr id="28" name="正方形/長方形 27">
          <a:extLst>
            <a:ext uri="{FF2B5EF4-FFF2-40B4-BE49-F238E27FC236}">
              <a16:creationId xmlns:a16="http://schemas.microsoft.com/office/drawing/2014/main" id="{2E0E6185-7AF6-436A-9F63-AECE7BC3312A}"/>
            </a:ext>
          </a:extLst>
        </xdr:cNvPr>
        <xdr:cNvSpPr/>
      </xdr:nvSpPr>
      <xdr:spPr>
        <a:xfrm>
          <a:off x="2750612" y="77141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25</xdr:row>
      <xdr:rowOff>23092</xdr:rowOff>
    </xdr:from>
    <xdr:to>
      <xdr:col>4</xdr:col>
      <xdr:colOff>138546</xdr:colOff>
      <xdr:row>25</xdr:row>
      <xdr:rowOff>225137</xdr:rowOff>
    </xdr:to>
    <xdr:sp macro="" textlink="">
      <xdr:nvSpPr>
        <xdr:cNvPr id="29" name="正方形/長方形 28">
          <a:extLst>
            <a:ext uri="{FF2B5EF4-FFF2-40B4-BE49-F238E27FC236}">
              <a16:creationId xmlns:a16="http://schemas.microsoft.com/office/drawing/2014/main" id="{43FE4A82-86BC-42CF-A318-DC330B801D1A}"/>
            </a:ext>
          </a:extLst>
        </xdr:cNvPr>
        <xdr:cNvSpPr/>
      </xdr:nvSpPr>
      <xdr:spPr>
        <a:xfrm>
          <a:off x="2230582" y="7452592"/>
          <a:ext cx="60671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24</xdr:row>
      <xdr:rowOff>288636</xdr:rowOff>
    </xdr:from>
    <xdr:ext cx="1005403" cy="292388"/>
    <xdr:sp macro="" textlink="">
      <xdr:nvSpPr>
        <xdr:cNvPr id="30" name="テキスト ボックス 29">
          <a:extLst>
            <a:ext uri="{FF2B5EF4-FFF2-40B4-BE49-F238E27FC236}">
              <a16:creationId xmlns:a16="http://schemas.microsoft.com/office/drawing/2014/main" id="{6202E935-C3EC-4322-B701-6CE1A6FF5BB2}"/>
            </a:ext>
          </a:extLst>
        </xdr:cNvPr>
        <xdr:cNvSpPr txBox="1"/>
      </xdr:nvSpPr>
      <xdr:spPr>
        <a:xfrm>
          <a:off x="2167083" y="73942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846206</xdr:colOff>
      <xdr:row>23</xdr:row>
      <xdr:rowOff>144119</xdr:rowOff>
    </xdr:from>
    <xdr:to>
      <xdr:col>6</xdr:col>
      <xdr:colOff>630347</xdr:colOff>
      <xdr:row>24</xdr:row>
      <xdr:rowOff>317573</xdr:rowOff>
    </xdr:to>
    <xdr:sp macro="" textlink="">
      <xdr:nvSpPr>
        <xdr:cNvPr id="31" name="大波 37">
          <a:extLst>
            <a:ext uri="{FF2B5EF4-FFF2-40B4-BE49-F238E27FC236}">
              <a16:creationId xmlns:a16="http://schemas.microsoft.com/office/drawing/2014/main" id="{D9EA9739-A7C1-4ED7-962F-131BA1A33398}"/>
            </a:ext>
          </a:extLst>
        </xdr:cNvPr>
        <xdr:cNvSpPr/>
      </xdr:nvSpPr>
      <xdr:spPr>
        <a:xfrm>
          <a:off x="1951106" y="6925919"/>
          <a:ext cx="2806741" cy="497304"/>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16</xdr:row>
      <xdr:rowOff>86590</xdr:rowOff>
    </xdr:from>
    <xdr:to>
      <xdr:col>8</xdr:col>
      <xdr:colOff>698501</xdr:colOff>
      <xdr:row>16</xdr:row>
      <xdr:rowOff>225136</xdr:rowOff>
    </xdr:to>
    <xdr:sp macro="" textlink="">
      <xdr:nvSpPr>
        <xdr:cNvPr id="32" name="正方形/長方形 31">
          <a:extLst>
            <a:ext uri="{FF2B5EF4-FFF2-40B4-BE49-F238E27FC236}">
              <a16:creationId xmlns:a16="http://schemas.microsoft.com/office/drawing/2014/main" id="{7500EA17-4391-48C6-9063-AC7C51D4BA1A}"/>
            </a:ext>
          </a:extLst>
        </xdr:cNvPr>
        <xdr:cNvSpPr/>
      </xdr:nvSpPr>
      <xdr:spPr>
        <a:xfrm>
          <a:off x="8396432" y="46014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15</xdr:row>
      <xdr:rowOff>288635</xdr:rowOff>
    </xdr:from>
    <xdr:ext cx="1005403" cy="292388"/>
    <xdr:sp macro="" textlink="">
      <xdr:nvSpPr>
        <xdr:cNvPr id="33" name="テキスト ボックス 32">
          <a:extLst>
            <a:ext uri="{FF2B5EF4-FFF2-40B4-BE49-F238E27FC236}">
              <a16:creationId xmlns:a16="http://schemas.microsoft.com/office/drawing/2014/main" id="{CC9A1264-3E30-4F78-8DA6-DBF20536044B}"/>
            </a:ext>
          </a:extLst>
        </xdr:cNvPr>
        <xdr:cNvSpPr txBox="1"/>
      </xdr:nvSpPr>
      <xdr:spPr>
        <a:xfrm>
          <a:off x="8315613" y="44796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editAs="oneCell">
    <xdr:from>
      <xdr:col>8</xdr:col>
      <xdr:colOff>46369</xdr:colOff>
      <xdr:row>14</xdr:row>
      <xdr:rowOff>46182</xdr:rowOff>
    </xdr:from>
    <xdr:to>
      <xdr:col>8</xdr:col>
      <xdr:colOff>2716359</xdr:colOff>
      <xdr:row>15</xdr:row>
      <xdr:rowOff>311527</xdr:rowOff>
    </xdr:to>
    <xdr:pic>
      <xdr:nvPicPr>
        <xdr:cNvPr id="34" name="図 33">
          <a:extLst>
            <a:ext uri="{FF2B5EF4-FFF2-40B4-BE49-F238E27FC236}">
              <a16:creationId xmlns:a16="http://schemas.microsoft.com/office/drawing/2014/main" id="{DFE4F9AD-5460-4A1F-B8B5-CA378C4A0A0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8547"/>
        <a:stretch/>
      </xdr:blipFill>
      <xdr:spPr>
        <a:xfrm>
          <a:off x="8269619" y="3913332"/>
          <a:ext cx="2669990" cy="589195"/>
        </a:xfrm>
        <a:prstGeom prst="rect">
          <a:avLst/>
        </a:prstGeom>
        <a:solidFill>
          <a:schemeClr val="accent1"/>
        </a:solidFill>
      </xdr:spPr>
    </xdr:pic>
    <xdr:clientData/>
  </xdr:twoCellAnchor>
  <xdr:twoCellAnchor>
    <xdr:from>
      <xdr:col>11</xdr:col>
      <xdr:colOff>604459</xdr:colOff>
      <xdr:row>19</xdr:row>
      <xdr:rowOff>263523</xdr:rowOff>
    </xdr:from>
    <xdr:to>
      <xdr:col>12</xdr:col>
      <xdr:colOff>3859</xdr:colOff>
      <xdr:row>20</xdr:row>
      <xdr:rowOff>180541</xdr:rowOff>
    </xdr:to>
    <xdr:sp macro="" textlink="">
      <xdr:nvSpPr>
        <xdr:cNvPr id="35" name="円/楕円 21">
          <a:extLst>
            <a:ext uri="{FF2B5EF4-FFF2-40B4-BE49-F238E27FC236}">
              <a16:creationId xmlns:a16="http://schemas.microsoft.com/office/drawing/2014/main" id="{3AFFEEEF-F030-4FFB-B741-0BA952213FCB}"/>
            </a:ext>
          </a:extLst>
        </xdr:cNvPr>
        <xdr:cNvSpPr/>
      </xdr:nvSpPr>
      <xdr:spPr>
        <a:xfrm>
          <a:off x="13869609" y="5749923"/>
          <a:ext cx="2249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5</a:t>
          </a:r>
          <a:endParaRPr kumimoji="1" lang="ja-JP" altLang="en-US" sz="1400" b="1">
            <a:solidFill>
              <a:schemeClr val="tx1"/>
            </a:solidFill>
            <a:latin typeface="+mn-lt"/>
          </a:endParaRPr>
        </a:p>
      </xdr:txBody>
    </xdr:sp>
    <xdr:clientData/>
  </xdr:twoCellAnchor>
  <xdr:twoCellAnchor editAs="oneCell">
    <xdr:from>
      <xdr:col>4</xdr:col>
      <xdr:colOff>26904</xdr:colOff>
      <xdr:row>27</xdr:row>
      <xdr:rowOff>55144</xdr:rowOff>
    </xdr:from>
    <xdr:to>
      <xdr:col>4</xdr:col>
      <xdr:colOff>202397</xdr:colOff>
      <xdr:row>27</xdr:row>
      <xdr:rowOff>198004</xdr:rowOff>
    </xdr:to>
    <xdr:pic>
      <xdr:nvPicPr>
        <xdr:cNvPr id="36" name="図 35">
          <a:extLst>
            <a:ext uri="{FF2B5EF4-FFF2-40B4-BE49-F238E27FC236}">
              <a16:creationId xmlns:a16="http://schemas.microsoft.com/office/drawing/2014/main" id="{8C65D2E2-CB40-4DB4-8225-AF05ADA6277E}"/>
            </a:ext>
          </a:extLst>
        </xdr:cNvPr>
        <xdr:cNvPicPr>
          <a:picLocks noChangeAspect="1"/>
        </xdr:cNvPicPr>
      </xdr:nvPicPr>
      <xdr:blipFill rotWithShape="1">
        <a:blip xmlns:r="http://schemas.openxmlformats.org/officeDocument/2006/relationships" r:embed="rId7"/>
        <a:srcRect l="-23298" t="18390" r="-2" b="14600"/>
        <a:stretch/>
      </xdr:blipFill>
      <xdr:spPr>
        <a:xfrm>
          <a:off x="2725654" y="8132344"/>
          <a:ext cx="175493" cy="142860"/>
        </a:xfrm>
        <a:prstGeom prst="rect">
          <a:avLst/>
        </a:prstGeom>
      </xdr:spPr>
    </xdr:pic>
    <xdr:clientData/>
  </xdr:twoCellAnchor>
  <xdr:twoCellAnchor editAs="oneCell">
    <xdr:from>
      <xdr:col>8</xdr:col>
      <xdr:colOff>9073</xdr:colOff>
      <xdr:row>16</xdr:row>
      <xdr:rowOff>253997</xdr:rowOff>
    </xdr:from>
    <xdr:to>
      <xdr:col>8</xdr:col>
      <xdr:colOff>2773137</xdr:colOff>
      <xdr:row>19</xdr:row>
      <xdr:rowOff>27213</xdr:rowOff>
    </xdr:to>
    <xdr:pic>
      <xdr:nvPicPr>
        <xdr:cNvPr id="37" name="図 36">
          <a:extLst>
            <a:ext uri="{FF2B5EF4-FFF2-40B4-BE49-F238E27FC236}">
              <a16:creationId xmlns:a16="http://schemas.microsoft.com/office/drawing/2014/main" id="{51D6C58D-6CD4-4DC1-8087-8E0535DAB6E7}"/>
            </a:ext>
          </a:extLst>
        </xdr:cNvPr>
        <xdr:cNvPicPr>
          <a:picLocks noChangeAspect="1"/>
        </xdr:cNvPicPr>
      </xdr:nvPicPr>
      <xdr:blipFill>
        <a:blip xmlns:r="http://schemas.openxmlformats.org/officeDocument/2006/relationships" r:embed="rId8"/>
        <a:stretch>
          <a:fillRect/>
        </a:stretch>
      </xdr:blipFill>
      <xdr:spPr>
        <a:xfrm>
          <a:off x="8216448" y="4762497"/>
          <a:ext cx="2764064" cy="725716"/>
        </a:xfrm>
        <a:prstGeom prst="rect">
          <a:avLst/>
        </a:prstGeom>
      </xdr:spPr>
    </xdr:pic>
    <xdr:clientData/>
  </xdr:twoCellAnchor>
  <xdr:twoCellAnchor>
    <xdr:from>
      <xdr:col>4</xdr:col>
      <xdr:colOff>198869</xdr:colOff>
      <xdr:row>27</xdr:row>
      <xdr:rowOff>69846</xdr:rowOff>
    </xdr:from>
    <xdr:to>
      <xdr:col>5</xdr:col>
      <xdr:colOff>40984</xdr:colOff>
      <xdr:row>28</xdr:row>
      <xdr:rowOff>35209</xdr:rowOff>
    </xdr:to>
    <xdr:sp macro="" textlink="">
      <xdr:nvSpPr>
        <xdr:cNvPr id="38" name="正方形/長方形 37">
          <a:extLst>
            <a:ext uri="{FF2B5EF4-FFF2-40B4-BE49-F238E27FC236}">
              <a16:creationId xmlns:a16="http://schemas.microsoft.com/office/drawing/2014/main" id="{297FB2AA-5C62-4E73-A07C-181B8792D11C}"/>
            </a:ext>
          </a:extLst>
        </xdr:cNvPr>
        <xdr:cNvSpPr/>
      </xdr:nvSpPr>
      <xdr:spPr>
        <a:xfrm>
          <a:off x="2897619" y="8147046"/>
          <a:ext cx="502515" cy="289213"/>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4</xdr:col>
      <xdr:colOff>160026</xdr:colOff>
      <xdr:row>27</xdr:row>
      <xdr:rowOff>27842</xdr:rowOff>
    </xdr:from>
    <xdr:to>
      <xdr:col>5</xdr:col>
      <xdr:colOff>697056</xdr:colOff>
      <xdr:row>27</xdr:row>
      <xdr:rowOff>190501</xdr:rowOff>
    </xdr:to>
    <xdr:sp macro="" textlink="">
      <xdr:nvSpPr>
        <xdr:cNvPr id="39" name="テキスト ボックス 38">
          <a:extLst>
            <a:ext uri="{FF2B5EF4-FFF2-40B4-BE49-F238E27FC236}">
              <a16:creationId xmlns:a16="http://schemas.microsoft.com/office/drawing/2014/main" id="{06209978-23BE-4CBE-BF2E-8CB95C41F7F0}"/>
            </a:ext>
          </a:extLst>
        </xdr:cNvPr>
        <xdr:cNvSpPr txBox="1"/>
      </xdr:nvSpPr>
      <xdr:spPr>
        <a:xfrm>
          <a:off x="2858776" y="8105042"/>
          <a:ext cx="1197430" cy="162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0" kern="1200">
              <a:latin typeface="メイリオ" panose="020B0604030504040204" pitchFamily="50" charset="-128"/>
              <a:ea typeface="メイリオ" panose="020B0604030504040204" pitchFamily="50" charset="-128"/>
            </a:rPr>
            <a:t>LY</a:t>
          </a:r>
          <a:r>
            <a:rPr kumimoji="1" lang="ja-JP" altLang="en-US" sz="500" b="0" kern="1200">
              <a:latin typeface="メイリオ" panose="020B0604030504040204" pitchFamily="50" charset="-128"/>
              <a:ea typeface="メイリオ" panose="020B0604030504040204" pitchFamily="50" charset="-128"/>
            </a:rPr>
            <a:t>ドリンク</a:t>
          </a:r>
        </a:p>
      </xdr:txBody>
    </xdr:sp>
    <xdr:clientData/>
  </xdr:twoCellAnchor>
  <xdr:twoCellAnchor>
    <xdr:from>
      <xdr:col>4</xdr:col>
      <xdr:colOff>56842</xdr:colOff>
      <xdr:row>27</xdr:row>
      <xdr:rowOff>67826</xdr:rowOff>
    </xdr:from>
    <xdr:to>
      <xdr:col>5</xdr:col>
      <xdr:colOff>361084</xdr:colOff>
      <xdr:row>27</xdr:row>
      <xdr:rowOff>241052</xdr:rowOff>
    </xdr:to>
    <xdr:sp macro="" textlink="">
      <xdr:nvSpPr>
        <xdr:cNvPr id="40" name="正方形/長方形 39">
          <a:extLst>
            <a:ext uri="{FF2B5EF4-FFF2-40B4-BE49-F238E27FC236}">
              <a16:creationId xmlns:a16="http://schemas.microsoft.com/office/drawing/2014/main" id="{8310E293-0F53-48BF-9224-276E7366D840}"/>
            </a:ext>
          </a:extLst>
        </xdr:cNvPr>
        <xdr:cNvSpPr/>
      </xdr:nvSpPr>
      <xdr:spPr>
        <a:xfrm>
          <a:off x="2755592" y="8145026"/>
          <a:ext cx="964642" cy="173226"/>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780143</xdr:colOff>
      <xdr:row>17</xdr:row>
      <xdr:rowOff>176606</xdr:rowOff>
    </xdr:from>
    <xdr:to>
      <xdr:col>8</xdr:col>
      <xdr:colOff>2498159</xdr:colOff>
      <xdr:row>18</xdr:row>
      <xdr:rowOff>25179</xdr:rowOff>
    </xdr:to>
    <xdr:sp macro="" textlink="">
      <xdr:nvSpPr>
        <xdr:cNvPr id="41" name="正方形/長方形 40">
          <a:extLst>
            <a:ext uri="{FF2B5EF4-FFF2-40B4-BE49-F238E27FC236}">
              <a16:creationId xmlns:a16="http://schemas.microsoft.com/office/drawing/2014/main" id="{A7A4D61B-828C-40FF-AAEC-DC195ED2A265}"/>
            </a:ext>
          </a:extLst>
        </xdr:cNvPr>
        <xdr:cNvSpPr/>
      </xdr:nvSpPr>
      <xdr:spPr bwMode="auto">
        <a:xfrm>
          <a:off x="9003393" y="5015306"/>
          <a:ext cx="1718016" cy="1724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抽選で</a:t>
          </a:r>
          <a:r>
            <a:rPr kumimoji="1" lang="en-US" altLang="ja-JP" sz="600">
              <a:solidFill>
                <a:schemeClr val="bg1">
                  <a:lumMod val="50000"/>
                </a:schemeClr>
              </a:solidFill>
              <a:latin typeface="Meiryo" charset="-128"/>
              <a:ea typeface="Meiryo" charset="-128"/>
              <a:cs typeface="Meiryo" charset="-128"/>
            </a:rPr>
            <a:t>LY</a:t>
          </a:r>
          <a:r>
            <a:rPr kumimoji="1" lang="ja-JP" altLang="en-US" sz="600">
              <a:solidFill>
                <a:schemeClr val="bg1">
                  <a:lumMod val="50000"/>
                </a:schemeClr>
              </a:solidFill>
              <a:latin typeface="Meiryo" charset="-128"/>
              <a:ea typeface="Meiryo" charset="-128"/>
              <a:cs typeface="Meiryo" charset="-128"/>
            </a:rPr>
            <a:t>ドリンク無料引換券が当たる！</a:t>
          </a:r>
        </a:p>
      </xdr:txBody>
    </xdr:sp>
    <xdr:clientData/>
  </xdr:twoCellAnchor>
  <xdr:twoCellAnchor>
    <xdr:from>
      <xdr:col>8</xdr:col>
      <xdr:colOff>807357</xdr:colOff>
      <xdr:row>18</xdr:row>
      <xdr:rowOff>36285</xdr:rowOff>
    </xdr:from>
    <xdr:to>
      <xdr:col>8</xdr:col>
      <xdr:colOff>1825625</xdr:colOff>
      <xdr:row>19</xdr:row>
      <xdr:rowOff>0</xdr:rowOff>
    </xdr:to>
    <xdr:sp macro="" textlink="">
      <xdr:nvSpPr>
        <xdr:cNvPr id="42" name="正方形/長方形 41">
          <a:extLst>
            <a:ext uri="{FF2B5EF4-FFF2-40B4-BE49-F238E27FC236}">
              <a16:creationId xmlns:a16="http://schemas.microsoft.com/office/drawing/2014/main" id="{A962E8E6-E9F6-4A5E-BEDF-F2F80421739B}"/>
            </a:ext>
          </a:extLst>
        </xdr:cNvPr>
        <xdr:cNvSpPr/>
      </xdr:nvSpPr>
      <xdr:spPr>
        <a:xfrm>
          <a:off x="9014732" y="5179785"/>
          <a:ext cx="1018268" cy="28121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8</xdr:col>
      <xdr:colOff>814881</xdr:colOff>
      <xdr:row>18</xdr:row>
      <xdr:rowOff>35972</xdr:rowOff>
    </xdr:from>
    <xdr:to>
      <xdr:col>8</xdr:col>
      <xdr:colOff>990374</xdr:colOff>
      <xdr:row>18</xdr:row>
      <xdr:rowOff>178832</xdr:rowOff>
    </xdr:to>
    <xdr:pic>
      <xdr:nvPicPr>
        <xdr:cNvPr id="43" name="図 42">
          <a:extLst>
            <a:ext uri="{FF2B5EF4-FFF2-40B4-BE49-F238E27FC236}">
              <a16:creationId xmlns:a16="http://schemas.microsoft.com/office/drawing/2014/main" id="{9AEE4B46-2803-426C-9968-0CCF15469221}"/>
            </a:ext>
          </a:extLst>
        </xdr:cNvPr>
        <xdr:cNvPicPr>
          <a:picLocks noChangeAspect="1"/>
        </xdr:cNvPicPr>
      </xdr:nvPicPr>
      <xdr:blipFill rotWithShape="1">
        <a:blip xmlns:r="http://schemas.openxmlformats.org/officeDocument/2006/relationships" r:embed="rId7"/>
        <a:srcRect l="-23298" t="18390" r="-2" b="14600"/>
        <a:stretch/>
      </xdr:blipFill>
      <xdr:spPr>
        <a:xfrm>
          <a:off x="9038131" y="5198522"/>
          <a:ext cx="175493" cy="142860"/>
        </a:xfrm>
        <a:prstGeom prst="rect">
          <a:avLst/>
        </a:prstGeom>
      </xdr:spPr>
    </xdr:pic>
    <xdr:clientData/>
  </xdr:twoCellAnchor>
  <xdr:twoCellAnchor editAs="oneCell">
    <xdr:from>
      <xdr:col>7</xdr:col>
      <xdr:colOff>1525868</xdr:colOff>
      <xdr:row>35</xdr:row>
      <xdr:rowOff>328705</xdr:rowOff>
    </xdr:from>
    <xdr:to>
      <xdr:col>7</xdr:col>
      <xdr:colOff>1747041</xdr:colOff>
      <xdr:row>35</xdr:row>
      <xdr:rowOff>542635</xdr:rowOff>
    </xdr:to>
    <xdr:pic>
      <xdr:nvPicPr>
        <xdr:cNvPr id="45" name="図 44">
          <a:extLst>
            <a:ext uri="{FF2B5EF4-FFF2-40B4-BE49-F238E27FC236}">
              <a16:creationId xmlns:a16="http://schemas.microsoft.com/office/drawing/2014/main" id="{8ACD9768-F725-4A80-A5D6-13C6029CAD0F}"/>
            </a:ext>
          </a:extLst>
        </xdr:cNvPr>
        <xdr:cNvPicPr>
          <a:picLocks noChangeAspect="1"/>
        </xdr:cNvPicPr>
      </xdr:nvPicPr>
      <xdr:blipFill rotWithShape="1">
        <a:blip xmlns:r="http://schemas.openxmlformats.org/officeDocument/2006/relationships" r:embed="rId7"/>
        <a:srcRect l="3863" t="23317" r="-3" b="14600"/>
        <a:stretch/>
      </xdr:blipFill>
      <xdr:spPr>
        <a:xfrm>
          <a:off x="7399618" y="12393705"/>
          <a:ext cx="221173" cy="213930"/>
        </a:xfrm>
        <a:prstGeom prst="flowChartConnector">
          <a:avLst/>
        </a:prstGeom>
      </xdr:spPr>
    </xdr:pic>
    <xdr:clientData/>
  </xdr:twoCellAnchor>
  <xdr:twoCellAnchor>
    <xdr:from>
      <xdr:col>8</xdr:col>
      <xdr:colOff>932128</xdr:colOff>
      <xdr:row>18</xdr:row>
      <xdr:rowOff>24545</xdr:rowOff>
    </xdr:from>
    <xdr:to>
      <xdr:col>8</xdr:col>
      <xdr:colOff>2131372</xdr:colOff>
      <xdr:row>18</xdr:row>
      <xdr:rowOff>187204</xdr:rowOff>
    </xdr:to>
    <xdr:sp macro="" textlink="">
      <xdr:nvSpPr>
        <xdr:cNvPr id="44" name="テキスト ボックス 43">
          <a:extLst>
            <a:ext uri="{FF2B5EF4-FFF2-40B4-BE49-F238E27FC236}">
              <a16:creationId xmlns:a16="http://schemas.microsoft.com/office/drawing/2014/main" id="{DF53A323-157D-4269-8D12-C60656F7D0B7}"/>
            </a:ext>
          </a:extLst>
        </xdr:cNvPr>
        <xdr:cNvSpPr txBox="1"/>
      </xdr:nvSpPr>
      <xdr:spPr>
        <a:xfrm>
          <a:off x="9139503" y="5168045"/>
          <a:ext cx="1199244" cy="162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0" kern="1200">
              <a:latin typeface="メイリオ" panose="020B0604030504040204" pitchFamily="50" charset="-128"/>
              <a:ea typeface="メイリオ" panose="020B0604030504040204" pitchFamily="50" charset="-128"/>
            </a:rPr>
            <a:t>LY</a:t>
          </a:r>
          <a:r>
            <a:rPr kumimoji="1" lang="ja-JP" altLang="en-US" sz="500" b="0" kern="1200">
              <a:latin typeface="メイリオ" panose="020B0604030504040204" pitchFamily="50" charset="-128"/>
              <a:ea typeface="メイリオ" panose="020B0604030504040204" pitchFamily="50" charset="-128"/>
            </a:rPr>
            <a:t>ドリンク</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57</xdr:row>
      <xdr:rowOff>63500</xdr:rowOff>
    </xdr:from>
    <xdr:to>
      <xdr:col>1</xdr:col>
      <xdr:colOff>581025</xdr:colOff>
      <xdr:row>59</xdr:row>
      <xdr:rowOff>139700</xdr:rowOff>
    </xdr:to>
    <xdr:pic>
      <xdr:nvPicPr>
        <xdr:cNvPr id="2" name="図 1">
          <a:extLst>
            <a:ext uri="{FF2B5EF4-FFF2-40B4-BE49-F238E27FC236}">
              <a16:creationId xmlns:a16="http://schemas.microsoft.com/office/drawing/2014/main" id="{68B5FD1E-6C3F-4BDF-B94D-0259D721F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2719050"/>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57</xdr:row>
      <xdr:rowOff>39688</xdr:rowOff>
    </xdr:from>
    <xdr:to>
      <xdr:col>1</xdr:col>
      <xdr:colOff>1283547</xdr:colOff>
      <xdr:row>59</xdr:row>
      <xdr:rowOff>124672</xdr:rowOff>
    </xdr:to>
    <xdr:pic>
      <xdr:nvPicPr>
        <xdr:cNvPr id="3" name="Picture 6" descr="C:\shigoto\0803\l_e_point_40.png">
          <a:extLst>
            <a:ext uri="{FF2B5EF4-FFF2-40B4-BE49-F238E27FC236}">
              <a16:creationId xmlns:a16="http://schemas.microsoft.com/office/drawing/2014/main" id="{0E8FBEB2-0210-4204-BA92-EEFF6B8985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013" y="12695238"/>
          <a:ext cx="485034"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57</xdr:row>
      <xdr:rowOff>47625</xdr:rowOff>
    </xdr:from>
    <xdr:to>
      <xdr:col>1</xdr:col>
      <xdr:colOff>1990725</xdr:colOff>
      <xdr:row>59</xdr:row>
      <xdr:rowOff>142875</xdr:rowOff>
    </xdr:to>
    <xdr:pic>
      <xdr:nvPicPr>
        <xdr:cNvPr id="4" name="Picture 25" descr="C:\shigoto\0812\l.png">
          <a:extLst>
            <a:ext uri="{FF2B5EF4-FFF2-40B4-BE49-F238E27FC236}">
              <a16:creationId xmlns:a16="http://schemas.microsoft.com/office/drawing/2014/main" id="{0E534E85-AE89-43B6-93A5-0AB9BE8BAF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5450" y="12703175"/>
          <a:ext cx="4857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92</xdr:row>
      <xdr:rowOff>161925</xdr:rowOff>
    </xdr:from>
    <xdr:to>
      <xdr:col>2</xdr:col>
      <xdr:colOff>1762125</xdr:colOff>
      <xdr:row>94</xdr:row>
      <xdr:rowOff>161925</xdr:rowOff>
    </xdr:to>
    <xdr:grpSp>
      <xdr:nvGrpSpPr>
        <xdr:cNvPr id="5" name="グループ化 4">
          <a:extLst>
            <a:ext uri="{FF2B5EF4-FFF2-40B4-BE49-F238E27FC236}">
              <a16:creationId xmlns:a16="http://schemas.microsoft.com/office/drawing/2014/main" id="{2B35600B-D655-44FB-9968-3159549DC74B}"/>
            </a:ext>
          </a:extLst>
        </xdr:cNvPr>
        <xdr:cNvGrpSpPr>
          <a:grpSpLocks/>
        </xdr:cNvGrpSpPr>
      </xdr:nvGrpSpPr>
      <xdr:grpSpPr bwMode="auto">
        <a:xfrm>
          <a:off x="356657" y="20295658"/>
          <a:ext cx="5672668" cy="389467"/>
          <a:chOff x="495300" y="2471738"/>
          <a:chExt cx="8435975" cy="495300"/>
        </a:xfrm>
      </xdr:grpSpPr>
      <xdr:pic>
        <xdr:nvPicPr>
          <xdr:cNvPr id="6" name="Picture 5" descr="C:\shigoto\0809\kuwa.png">
            <a:extLst>
              <a:ext uri="{FF2B5EF4-FFF2-40B4-BE49-F238E27FC236}">
                <a16:creationId xmlns:a16="http://schemas.microsoft.com/office/drawing/2014/main" id="{00126913-D817-851D-EE2F-C8FEEFC3F9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9433EE66-8B23-1031-00CB-EDF4D0E00E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C7D9BFC7-35CC-8C8D-90D3-19EB7B0A1B7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7C92BECC-B170-51DA-F4AD-A99808FF5222}"/>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1AD29F42-125B-ECDA-1CCF-EA0821C5191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D0D33F8D-C74D-DA49-110C-122A6BA3F43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A1E2B92A-2564-6790-0148-C1E2BB46BFD9}"/>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052D0BD8-F55A-1A27-D7CE-F555B131D506}"/>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A19ED0A7-FDCE-EAEC-6B08-E6E8F5624D6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EA881656-5349-9827-9D0E-EDF353FFD4CF}"/>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0456545C-B6F3-B564-5EC9-5DE515BB8FD6}"/>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0202ABE3-5F20-E4CA-C21F-C297FB309F4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C60C2B90-09F8-8CFC-9F0A-E20793C19F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8F6752CC-2C46-4418-C4CE-9F9F068E22BD}"/>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6FD6BFE-CDDA-DB83-2A88-FC8E8C2F75F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4F721150-DCBF-048F-44EF-C8576F58370D}"/>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33</xdr:row>
      <xdr:rowOff>57150</xdr:rowOff>
    </xdr:from>
    <xdr:to>
      <xdr:col>2</xdr:col>
      <xdr:colOff>1038225</xdr:colOff>
      <xdr:row>42</xdr:row>
      <xdr:rowOff>111125</xdr:rowOff>
    </xdr:to>
    <xdr:pic>
      <xdr:nvPicPr>
        <xdr:cNvPr id="22" name="図 21">
          <a:extLst>
            <a:ext uri="{FF2B5EF4-FFF2-40B4-BE49-F238E27FC236}">
              <a16:creationId xmlns:a16="http://schemas.microsoft.com/office/drawing/2014/main" id="{74CF4ACE-0FD7-4995-8800-F7D5447C49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9075" y="7594600"/>
          <a:ext cx="5080000" cy="2124075"/>
        </a:xfrm>
        <a:prstGeom prst="rect">
          <a:avLst/>
        </a:prstGeom>
        <a:noFill/>
      </xdr:spPr>
    </xdr:pic>
    <xdr:clientData/>
  </xdr:twoCellAnchor>
  <xdr:twoCellAnchor editAs="oneCell">
    <xdr:from>
      <xdr:col>1</xdr:col>
      <xdr:colOff>19050</xdr:colOff>
      <xdr:row>70</xdr:row>
      <xdr:rowOff>38100</xdr:rowOff>
    </xdr:from>
    <xdr:to>
      <xdr:col>2</xdr:col>
      <xdr:colOff>241300</xdr:colOff>
      <xdr:row>75</xdr:row>
      <xdr:rowOff>44450</xdr:rowOff>
    </xdr:to>
    <xdr:pic>
      <xdr:nvPicPr>
        <xdr:cNvPr id="23" name="図 22">
          <a:extLst>
            <a:ext uri="{FF2B5EF4-FFF2-40B4-BE49-F238E27FC236}">
              <a16:creationId xmlns:a16="http://schemas.microsoft.com/office/drawing/2014/main" id="{FBB56C0F-ED4E-411A-B965-3C6CC1A45C9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9550" y="15367000"/>
          <a:ext cx="4292600" cy="95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2216151</xdr:colOff>
      <xdr:row>0</xdr:row>
      <xdr:rowOff>234950</xdr:rowOff>
    </xdr:from>
    <xdr:to>
      <xdr:col>15</xdr:col>
      <xdr:colOff>1143001</xdr:colOff>
      <xdr:row>6</xdr:row>
      <xdr:rowOff>200025</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1982451" y="234950"/>
          <a:ext cx="6165850" cy="1590675"/>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r>
            <a:rPr kumimoji="1" lang="ja-JP" altLang="en-US" sz="1100"/>
            <a:t>・</a:t>
          </a:r>
          <a:r>
            <a:rPr kumimoji="1" lang="ja-JP" altLang="ja-JP" sz="1100" baseline="0">
              <a:solidFill>
                <a:schemeClr val="dk1"/>
              </a:solidFill>
              <a:effectLst/>
              <a:latin typeface="+mn-lt"/>
              <a:ea typeface="+mn-ea"/>
              <a:cs typeface="+mn-cs"/>
            </a:rPr>
            <a:t>選択項目に合わせ、自動で</a:t>
          </a:r>
          <a:r>
            <a:rPr kumimoji="1" lang="en-US" altLang="ja-JP" sz="1100" baseline="0">
              <a:solidFill>
                <a:schemeClr val="dk1"/>
              </a:solidFill>
              <a:effectLst/>
              <a:latin typeface="+mn-lt"/>
              <a:ea typeface="+mn-ea"/>
              <a:cs typeface="+mn-cs"/>
            </a:rPr>
            <a:t>URL</a:t>
          </a:r>
          <a:r>
            <a:rPr kumimoji="1" lang="ja-JP" altLang="ja-JP" sz="1100" baseline="0">
              <a:solidFill>
                <a:schemeClr val="dk1"/>
              </a:solidFill>
              <a:effectLst/>
              <a:latin typeface="+mn-lt"/>
              <a:ea typeface="+mn-ea"/>
              <a:cs typeface="+mn-cs"/>
            </a:rPr>
            <a:t>が生成されるので、使用用途に応じてご使用ください。</a:t>
          </a:r>
          <a:endParaRPr kumimoji="1" lang="en-US" altLang="ja-JP" sz="1100"/>
        </a:p>
        <a:p>
          <a:r>
            <a:rPr kumimoji="1" lang="ja-JP" altLang="ja-JP" sz="1100">
              <a:solidFill>
                <a:schemeClr val="dk1"/>
              </a:solidFill>
              <a:effectLst/>
              <a:latin typeface="+mn-lt"/>
              <a:ea typeface="+mn-ea"/>
              <a:cs typeface="+mn-cs"/>
            </a:rPr>
            <a:t>・貴社の使用用途に合わせて申請をお願いいたします</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 Sales Promotion</a:t>
          </a:r>
          <a:r>
            <a:rPr kumimoji="1" lang="ja-JP" altLang="en-US" sz="1100" baseline="0"/>
            <a:t> </a:t>
          </a:r>
          <a:r>
            <a:rPr kumimoji="1" lang="en-US" altLang="ja-JP" sz="1100" baseline="0"/>
            <a:t>Manager</a:t>
          </a:r>
          <a:r>
            <a:rPr kumimoji="1" lang="ja-JP" altLang="en-US" sz="1100" baseline="0"/>
            <a:t>上の</a:t>
          </a:r>
          <a:r>
            <a:rPr kumimoji="1" lang="ja-JP" altLang="en-US" sz="1100"/>
            <a:t>レポートに反映されます</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8.xml"/><Relationship Id="rId5" Type="http://schemas.openxmlformats.org/officeDocument/2006/relationships/printerSettings" Target="../printerSettings/printerSettings7.bin"/><Relationship Id="rId4" Type="http://schemas.openxmlformats.org/officeDocument/2006/relationships/hyperlink" Target="https://www.linebiz.com/jp/logo/"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liff.line.me/1564661729-OwVgvrr1/campaign/" TargetMode="External"/><Relationship Id="rId7" Type="http://schemas.openxmlformats.org/officeDocument/2006/relationships/drawing" Target="../drawings/drawing9.xml"/><Relationship Id="rId2" Type="http://schemas.openxmlformats.org/officeDocument/2006/relationships/hyperlink" Target="https://liff.line.me/1564661729-OwVgvrr1/campaign/" TargetMode="External"/><Relationship Id="rId1" Type="http://schemas.openxmlformats.org/officeDocument/2006/relationships/hyperlink" Target="https://liff.line.me/1564661729-OwVgvrr1/campaign/" TargetMode="External"/><Relationship Id="rId6" Type="http://schemas.openxmlformats.org/officeDocument/2006/relationships/printerSettings" Target="../printerSettings/printerSettings8.bin"/><Relationship Id="rId5" Type="http://schemas.openxmlformats.org/officeDocument/2006/relationships/hyperlink" Target="https://liff.line.me/1564661729-OwVgvrr1/campaign/" TargetMode="External"/><Relationship Id="rId4" Type="http://schemas.openxmlformats.org/officeDocument/2006/relationships/hyperlink" Target="https://liff.line.me/1564661729-OwVgvrr1/campaign/" TargetMode="Externa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mple@xxx.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mple@xxx.co.jp"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CI96"/>
  <sheetViews>
    <sheetView showGridLines="0" tabSelected="1" zoomScale="55" zoomScaleNormal="55" zoomScaleSheetLayoutView="137" workbookViewId="0">
      <selection activeCell="B1" sqref="B1:BQ3"/>
    </sheetView>
  </sheetViews>
  <sheetFormatPr defaultColWidth="2.69140625" defaultRowHeight="18" customHeight="1"/>
  <cols>
    <col min="1" max="1" width="2.69140625" style="8"/>
    <col min="2" max="13" width="3.3046875" style="8" customWidth="1"/>
    <col min="14" max="49" width="2.69140625" style="8"/>
    <col min="50" max="69" width="3.69140625" style="8" customWidth="1"/>
    <col min="70" max="16384" width="2.69140625" style="8"/>
  </cols>
  <sheetData>
    <row r="1" spans="2:87" ht="18" customHeight="1">
      <c r="B1" s="308" t="s">
        <v>0</v>
      </c>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c r="BI1" s="309"/>
      <c r="BJ1" s="309"/>
      <c r="BK1" s="309"/>
      <c r="BL1" s="309"/>
      <c r="BM1" s="309"/>
      <c r="BN1" s="309"/>
      <c r="BO1" s="309"/>
      <c r="BP1" s="309"/>
      <c r="BQ1" s="310"/>
      <c r="BS1" s="314" t="s">
        <v>418</v>
      </c>
      <c r="BT1" s="314"/>
      <c r="BU1" s="314"/>
      <c r="BV1" s="314"/>
      <c r="BW1" s="314"/>
      <c r="BX1" s="314"/>
      <c r="BY1" s="314"/>
      <c r="BZ1" s="314"/>
      <c r="CA1" s="314"/>
      <c r="CB1" s="314"/>
      <c r="CC1" s="314"/>
      <c r="CD1" s="314"/>
      <c r="CE1" s="314"/>
      <c r="CF1" s="314"/>
      <c r="CG1" s="314"/>
      <c r="CH1" s="314"/>
      <c r="CI1" s="314"/>
    </row>
    <row r="2" spans="2:87" ht="18" customHeight="1">
      <c r="B2" s="311"/>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3"/>
      <c r="BS2" s="314"/>
      <c r="BT2" s="314"/>
      <c r="BU2" s="314"/>
      <c r="BV2" s="314"/>
      <c r="BW2" s="314"/>
      <c r="BX2" s="314"/>
      <c r="BY2" s="314"/>
      <c r="BZ2" s="314"/>
      <c r="CA2" s="314"/>
      <c r="CB2" s="314"/>
      <c r="CC2" s="314"/>
      <c r="CD2" s="314"/>
      <c r="CE2" s="314"/>
      <c r="CF2" s="314"/>
      <c r="CG2" s="314"/>
      <c r="CH2" s="314"/>
      <c r="CI2" s="314"/>
    </row>
    <row r="3" spans="2:87" ht="18" customHeight="1">
      <c r="B3" s="311"/>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Q3" s="313"/>
      <c r="BS3" s="314"/>
      <c r="BT3" s="314"/>
      <c r="BU3" s="314"/>
      <c r="BV3" s="314"/>
      <c r="BW3" s="314"/>
      <c r="BX3" s="314"/>
      <c r="BY3" s="314"/>
      <c r="BZ3" s="314"/>
      <c r="CA3" s="314"/>
      <c r="CB3" s="314"/>
      <c r="CC3" s="314"/>
      <c r="CD3" s="314"/>
      <c r="CE3" s="314"/>
      <c r="CF3" s="314"/>
      <c r="CG3" s="314"/>
      <c r="CH3" s="314"/>
      <c r="CI3" s="314"/>
    </row>
    <row r="4" spans="2:87" ht="18" customHeight="1">
      <c r="B4" s="315" t="s">
        <v>2</v>
      </c>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6"/>
      <c r="AN4" s="316"/>
      <c r="AO4" s="316"/>
      <c r="AP4" s="316"/>
      <c r="AQ4" s="316"/>
      <c r="AR4" s="316"/>
      <c r="AS4" s="316"/>
      <c r="AT4" s="316"/>
      <c r="AU4" s="316"/>
      <c r="AV4" s="316"/>
      <c r="AW4" s="316"/>
      <c r="AX4" s="316"/>
      <c r="AY4" s="316"/>
      <c r="AZ4" s="316"/>
      <c r="BA4" s="316"/>
      <c r="BB4" s="316"/>
      <c r="BC4" s="316"/>
      <c r="BD4" s="316"/>
      <c r="BE4" s="316"/>
      <c r="BF4" s="316"/>
      <c r="BG4" s="316"/>
      <c r="BH4" s="316"/>
      <c r="BI4" s="316"/>
      <c r="BJ4" s="316"/>
      <c r="BK4" s="316"/>
      <c r="BL4" s="316"/>
      <c r="BM4" s="316"/>
      <c r="BN4" s="316"/>
      <c r="BO4" s="316"/>
      <c r="BP4" s="317"/>
      <c r="BQ4" s="318"/>
      <c r="BS4" s="347" t="s">
        <v>420</v>
      </c>
      <c r="BT4" s="348"/>
      <c r="BU4" s="348"/>
      <c r="BV4" s="348"/>
      <c r="BW4" s="348"/>
      <c r="BX4" s="348"/>
      <c r="BY4" s="348"/>
      <c r="BZ4" s="348"/>
      <c r="CA4" s="348"/>
      <c r="CB4" s="348"/>
      <c r="CC4" s="348"/>
      <c r="CD4" s="348"/>
      <c r="CE4" s="348"/>
      <c r="CF4" s="348"/>
      <c r="CG4" s="348"/>
      <c r="CH4" s="348"/>
      <c r="CI4" s="349"/>
    </row>
    <row r="5" spans="2:87" ht="18" customHeight="1">
      <c r="B5" s="315"/>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16"/>
      <c r="BB5" s="316"/>
      <c r="BC5" s="316"/>
      <c r="BD5" s="316"/>
      <c r="BE5" s="316"/>
      <c r="BF5" s="316"/>
      <c r="BG5" s="316"/>
      <c r="BH5" s="316"/>
      <c r="BI5" s="316"/>
      <c r="BJ5" s="316"/>
      <c r="BK5" s="316"/>
      <c r="BL5" s="316"/>
      <c r="BM5" s="316"/>
      <c r="BN5" s="316"/>
      <c r="BO5" s="316"/>
      <c r="BP5" s="317"/>
      <c r="BQ5" s="318"/>
      <c r="BS5" s="350"/>
      <c r="BT5" s="351"/>
      <c r="BU5" s="351"/>
      <c r="BV5" s="351"/>
      <c r="BW5" s="351"/>
      <c r="BX5" s="351"/>
      <c r="BY5" s="351"/>
      <c r="BZ5" s="351"/>
      <c r="CA5" s="351"/>
      <c r="CB5" s="351"/>
      <c r="CC5" s="351"/>
      <c r="CD5" s="351"/>
      <c r="CE5" s="351"/>
      <c r="CF5" s="351"/>
      <c r="CG5" s="351"/>
      <c r="CH5" s="351"/>
      <c r="CI5" s="352"/>
    </row>
    <row r="6" spans="2:87" ht="18" customHeight="1">
      <c r="B6" s="315"/>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7"/>
      <c r="BQ6" s="318"/>
      <c r="BS6" s="350"/>
      <c r="BT6" s="351"/>
      <c r="BU6" s="351"/>
      <c r="BV6" s="351"/>
      <c r="BW6" s="351"/>
      <c r="BX6" s="351"/>
      <c r="BY6" s="351"/>
      <c r="BZ6" s="351"/>
      <c r="CA6" s="351"/>
      <c r="CB6" s="351"/>
      <c r="CC6" s="351"/>
      <c r="CD6" s="351"/>
      <c r="CE6" s="351"/>
      <c r="CF6" s="351"/>
      <c r="CG6" s="351"/>
      <c r="CH6" s="351"/>
      <c r="CI6" s="352"/>
    </row>
    <row r="7" spans="2:87" ht="18" customHeight="1">
      <c r="B7" s="319" t="s">
        <v>4</v>
      </c>
      <c r="C7" s="320"/>
      <c r="D7" s="320"/>
      <c r="E7" s="320"/>
      <c r="F7" s="320"/>
      <c r="G7" s="320"/>
      <c r="H7" s="320"/>
      <c r="I7" s="320"/>
      <c r="J7" s="320"/>
      <c r="K7" s="320"/>
      <c r="L7" s="320"/>
      <c r="M7" s="321"/>
      <c r="N7" s="325" t="s">
        <v>5</v>
      </c>
      <c r="O7" s="320"/>
      <c r="P7" s="320"/>
      <c r="Q7" s="320"/>
      <c r="R7" s="320"/>
      <c r="S7" s="320"/>
      <c r="T7" s="320"/>
      <c r="U7" s="320"/>
      <c r="V7" s="320"/>
      <c r="W7" s="320"/>
      <c r="X7" s="320"/>
      <c r="Y7" s="326"/>
      <c r="Z7" s="325" t="s">
        <v>6</v>
      </c>
      <c r="AA7" s="320"/>
      <c r="AB7" s="320"/>
      <c r="AC7" s="320"/>
      <c r="AD7" s="320"/>
      <c r="AE7" s="320"/>
      <c r="AF7" s="320"/>
      <c r="AG7" s="320"/>
      <c r="AH7" s="320"/>
      <c r="AI7" s="320"/>
      <c r="AJ7" s="320"/>
      <c r="AK7" s="326"/>
      <c r="AL7" s="329" t="s">
        <v>7</v>
      </c>
      <c r="AM7" s="330"/>
      <c r="AN7" s="330"/>
      <c r="AO7" s="330"/>
      <c r="AP7" s="330"/>
      <c r="AQ7" s="330"/>
      <c r="AR7" s="330"/>
      <c r="AS7" s="330"/>
      <c r="AT7" s="330"/>
      <c r="AU7" s="330"/>
      <c r="AV7" s="330"/>
      <c r="AW7" s="330"/>
      <c r="AX7" s="333" t="s">
        <v>8</v>
      </c>
      <c r="AY7" s="332"/>
      <c r="AZ7" s="332"/>
      <c r="BA7" s="332"/>
      <c r="BB7" s="332"/>
      <c r="BC7" s="332"/>
      <c r="BD7" s="332"/>
      <c r="BE7" s="332"/>
      <c r="BF7" s="332"/>
      <c r="BG7" s="332"/>
      <c r="BH7" s="332"/>
      <c r="BI7" s="332"/>
      <c r="BJ7" s="332"/>
      <c r="BK7" s="332"/>
      <c r="BL7" s="332"/>
      <c r="BM7" s="332"/>
      <c r="BN7" s="332"/>
      <c r="BO7" s="332"/>
      <c r="BP7" s="332"/>
      <c r="BQ7" s="334"/>
      <c r="BS7" s="350"/>
      <c r="BT7" s="351"/>
      <c r="BU7" s="351"/>
      <c r="BV7" s="351"/>
      <c r="BW7" s="351"/>
      <c r="BX7" s="351"/>
      <c r="BY7" s="351"/>
      <c r="BZ7" s="351"/>
      <c r="CA7" s="351"/>
      <c r="CB7" s="351"/>
      <c r="CC7" s="351"/>
      <c r="CD7" s="351"/>
      <c r="CE7" s="351"/>
      <c r="CF7" s="351"/>
      <c r="CG7" s="351"/>
      <c r="CH7" s="351"/>
      <c r="CI7" s="352"/>
    </row>
    <row r="8" spans="2:87" ht="18" customHeight="1">
      <c r="B8" s="322"/>
      <c r="C8" s="323"/>
      <c r="D8" s="323"/>
      <c r="E8" s="323"/>
      <c r="F8" s="323"/>
      <c r="G8" s="323"/>
      <c r="H8" s="323"/>
      <c r="I8" s="323"/>
      <c r="J8" s="323"/>
      <c r="K8" s="323"/>
      <c r="L8" s="323"/>
      <c r="M8" s="324"/>
      <c r="N8" s="327"/>
      <c r="O8" s="323"/>
      <c r="P8" s="323"/>
      <c r="Q8" s="323"/>
      <c r="R8" s="323"/>
      <c r="S8" s="323"/>
      <c r="T8" s="323"/>
      <c r="U8" s="323"/>
      <c r="V8" s="323"/>
      <c r="W8" s="323"/>
      <c r="X8" s="323"/>
      <c r="Y8" s="328"/>
      <c r="Z8" s="327"/>
      <c r="AA8" s="323"/>
      <c r="AB8" s="323"/>
      <c r="AC8" s="323"/>
      <c r="AD8" s="323"/>
      <c r="AE8" s="323"/>
      <c r="AF8" s="323"/>
      <c r="AG8" s="323"/>
      <c r="AH8" s="323"/>
      <c r="AI8" s="323"/>
      <c r="AJ8" s="323"/>
      <c r="AK8" s="328"/>
      <c r="AL8" s="331"/>
      <c r="AM8" s="332"/>
      <c r="AN8" s="332"/>
      <c r="AO8" s="332"/>
      <c r="AP8" s="332"/>
      <c r="AQ8" s="332"/>
      <c r="AR8" s="332"/>
      <c r="AS8" s="332"/>
      <c r="AT8" s="332"/>
      <c r="AU8" s="332"/>
      <c r="AV8" s="332"/>
      <c r="AW8" s="332"/>
      <c r="AX8" s="333"/>
      <c r="AY8" s="332"/>
      <c r="AZ8" s="332"/>
      <c r="BA8" s="332"/>
      <c r="BB8" s="332"/>
      <c r="BC8" s="332"/>
      <c r="BD8" s="332"/>
      <c r="BE8" s="332"/>
      <c r="BF8" s="332"/>
      <c r="BG8" s="332"/>
      <c r="BH8" s="332"/>
      <c r="BI8" s="332"/>
      <c r="BJ8" s="332"/>
      <c r="BK8" s="332"/>
      <c r="BL8" s="332"/>
      <c r="BM8" s="332"/>
      <c r="BN8" s="332"/>
      <c r="BO8" s="332"/>
      <c r="BP8" s="332"/>
      <c r="BQ8" s="334"/>
      <c r="BS8" s="350"/>
      <c r="BT8" s="351"/>
      <c r="BU8" s="351"/>
      <c r="BV8" s="351"/>
      <c r="BW8" s="351"/>
      <c r="BX8" s="351"/>
      <c r="BY8" s="351"/>
      <c r="BZ8" s="351"/>
      <c r="CA8" s="351"/>
      <c r="CB8" s="351"/>
      <c r="CC8" s="351"/>
      <c r="CD8" s="351"/>
      <c r="CE8" s="351"/>
      <c r="CF8" s="351"/>
      <c r="CG8" s="351"/>
      <c r="CH8" s="351"/>
      <c r="CI8" s="352"/>
    </row>
    <row r="9" spans="2:87" ht="18" customHeight="1">
      <c r="B9" s="322"/>
      <c r="C9" s="323"/>
      <c r="D9" s="323"/>
      <c r="E9" s="323"/>
      <c r="F9" s="323"/>
      <c r="G9" s="323"/>
      <c r="H9" s="323"/>
      <c r="I9" s="323"/>
      <c r="J9" s="323"/>
      <c r="K9" s="323"/>
      <c r="L9" s="323"/>
      <c r="M9" s="324"/>
      <c r="N9" s="327"/>
      <c r="O9" s="323"/>
      <c r="P9" s="323"/>
      <c r="Q9" s="323"/>
      <c r="R9" s="323"/>
      <c r="S9" s="323"/>
      <c r="T9" s="323"/>
      <c r="U9" s="323"/>
      <c r="V9" s="323"/>
      <c r="W9" s="323"/>
      <c r="X9" s="323"/>
      <c r="Y9" s="328"/>
      <c r="Z9" s="327"/>
      <c r="AA9" s="323"/>
      <c r="AB9" s="323"/>
      <c r="AC9" s="323"/>
      <c r="AD9" s="323"/>
      <c r="AE9" s="323"/>
      <c r="AF9" s="323"/>
      <c r="AG9" s="323"/>
      <c r="AH9" s="323"/>
      <c r="AI9" s="323"/>
      <c r="AJ9" s="323"/>
      <c r="AK9" s="328"/>
      <c r="AL9" s="331"/>
      <c r="AM9" s="332"/>
      <c r="AN9" s="332"/>
      <c r="AO9" s="332"/>
      <c r="AP9" s="332"/>
      <c r="AQ9" s="332"/>
      <c r="AR9" s="332"/>
      <c r="AS9" s="332"/>
      <c r="AT9" s="332"/>
      <c r="AU9" s="332"/>
      <c r="AV9" s="332"/>
      <c r="AW9" s="332"/>
      <c r="AX9" s="335" t="s">
        <v>9</v>
      </c>
      <c r="AY9" s="336"/>
      <c r="AZ9" s="336"/>
      <c r="BA9" s="336"/>
      <c r="BB9" s="336"/>
      <c r="BC9" s="336"/>
      <c r="BD9" s="336"/>
      <c r="BE9" s="336"/>
      <c r="BF9" s="336"/>
      <c r="BG9" s="336"/>
      <c r="BH9" s="336"/>
      <c r="BI9" s="336"/>
      <c r="BJ9" s="336"/>
      <c r="BK9" s="336"/>
      <c r="BL9" s="336"/>
      <c r="BM9" s="336"/>
      <c r="BN9" s="336"/>
      <c r="BO9" s="336"/>
      <c r="BP9" s="336"/>
      <c r="BQ9" s="337"/>
      <c r="BS9" s="350"/>
      <c r="BT9" s="351"/>
      <c r="BU9" s="351"/>
      <c r="BV9" s="351"/>
      <c r="BW9" s="351"/>
      <c r="BX9" s="351"/>
      <c r="BY9" s="351"/>
      <c r="BZ9" s="351"/>
      <c r="CA9" s="351"/>
      <c r="CB9" s="351"/>
      <c r="CC9" s="351"/>
      <c r="CD9" s="351"/>
      <c r="CE9" s="351"/>
      <c r="CF9" s="351"/>
      <c r="CG9" s="351"/>
      <c r="CH9" s="351"/>
      <c r="CI9" s="352"/>
    </row>
    <row r="10" spans="2:87" ht="18" customHeight="1">
      <c r="B10" s="77"/>
      <c r="C10" s="76"/>
      <c r="D10" s="76"/>
      <c r="E10" s="76"/>
      <c r="F10" s="76"/>
      <c r="G10" s="76"/>
      <c r="H10" s="76"/>
      <c r="I10" s="76"/>
      <c r="J10" s="76"/>
      <c r="K10" s="76"/>
      <c r="L10" s="76"/>
      <c r="M10" s="76"/>
      <c r="N10" s="77"/>
      <c r="O10" s="76"/>
      <c r="P10" s="76"/>
      <c r="Q10" s="76"/>
      <c r="R10" s="76"/>
      <c r="S10" s="76"/>
      <c r="T10" s="76"/>
      <c r="U10" s="76"/>
      <c r="V10" s="76"/>
      <c r="W10" s="76"/>
      <c r="X10" s="76"/>
      <c r="Y10" s="76"/>
      <c r="Z10" s="9"/>
      <c r="AA10" s="75"/>
      <c r="AB10" s="75"/>
      <c r="AC10" s="75"/>
      <c r="AD10" s="75"/>
      <c r="AE10" s="75"/>
      <c r="AF10" s="75"/>
      <c r="AG10" s="75"/>
      <c r="AH10" s="75"/>
      <c r="AI10" s="75"/>
      <c r="AJ10" s="75"/>
      <c r="AK10" s="21"/>
      <c r="AL10" s="75"/>
      <c r="AM10" s="75"/>
      <c r="AN10" s="75"/>
      <c r="AO10" s="75"/>
      <c r="AP10" s="75"/>
      <c r="AQ10" s="75"/>
      <c r="AR10" s="75"/>
      <c r="AS10" s="75"/>
      <c r="AT10" s="75"/>
      <c r="AU10" s="75"/>
      <c r="AV10" s="75"/>
      <c r="AW10" s="75"/>
      <c r="AX10" s="116" t="s">
        <v>10</v>
      </c>
      <c r="AY10" s="117" t="s">
        <v>11</v>
      </c>
      <c r="AZ10" s="117" t="s">
        <v>12</v>
      </c>
      <c r="BA10" s="117"/>
      <c r="BB10" s="117"/>
      <c r="BC10" s="117"/>
      <c r="BD10" s="117"/>
      <c r="BE10" s="117"/>
      <c r="BF10" s="117"/>
      <c r="BG10" s="117"/>
      <c r="BH10" s="118"/>
      <c r="BI10" s="118"/>
      <c r="BJ10" s="118"/>
      <c r="BK10" s="76"/>
      <c r="BL10" s="76"/>
      <c r="BM10" s="76"/>
      <c r="BN10" s="76"/>
      <c r="BO10" s="76"/>
      <c r="BP10" s="76"/>
      <c r="BQ10" s="119"/>
      <c r="BS10" s="350"/>
      <c r="BT10" s="351"/>
      <c r="BU10" s="351"/>
      <c r="BV10" s="351"/>
      <c r="BW10" s="351"/>
      <c r="BX10" s="351"/>
      <c r="BY10" s="351"/>
      <c r="BZ10" s="351"/>
      <c r="CA10" s="351"/>
      <c r="CB10" s="351"/>
      <c r="CC10" s="351"/>
      <c r="CD10" s="351"/>
      <c r="CE10" s="351"/>
      <c r="CF10" s="351"/>
      <c r="CG10" s="351"/>
      <c r="CH10" s="351"/>
      <c r="CI10" s="352"/>
    </row>
    <row r="11" spans="2:87" ht="18" customHeight="1" thickBot="1">
      <c r="B11" s="77"/>
      <c r="C11" s="76"/>
      <c r="D11" s="76"/>
      <c r="E11" s="76"/>
      <c r="F11" s="76"/>
      <c r="G11" s="76"/>
      <c r="H11" s="76"/>
      <c r="I11" s="76"/>
      <c r="J11" s="76"/>
      <c r="K11" s="76"/>
      <c r="L11" s="76"/>
      <c r="M11" s="76"/>
      <c r="N11" s="77"/>
      <c r="O11" s="76"/>
      <c r="P11" s="76"/>
      <c r="Q11" s="76"/>
      <c r="R11" s="76"/>
      <c r="S11" s="76"/>
      <c r="T11" s="76"/>
      <c r="U11" s="76"/>
      <c r="V11" s="76"/>
      <c r="W11" s="76"/>
      <c r="X11" s="76"/>
      <c r="Y11" s="76"/>
      <c r="Z11" s="9"/>
      <c r="AA11" s="75"/>
      <c r="AB11" s="75"/>
      <c r="AC11" s="75"/>
      <c r="AD11" s="75"/>
      <c r="AE11" s="75"/>
      <c r="AF11" s="75"/>
      <c r="AG11" s="75"/>
      <c r="AH11" s="75"/>
      <c r="AI11" s="75"/>
      <c r="AJ11" s="75"/>
      <c r="AK11" s="21"/>
      <c r="AL11" s="216"/>
      <c r="AM11" s="75"/>
      <c r="AN11" s="75"/>
      <c r="AO11" s="75"/>
      <c r="AP11" s="75"/>
      <c r="AQ11" s="75"/>
      <c r="AR11" s="75"/>
      <c r="AS11" s="75"/>
      <c r="AT11" s="75"/>
      <c r="AU11" s="75"/>
      <c r="AV11" s="75"/>
      <c r="AW11" s="75"/>
      <c r="AX11" s="77"/>
      <c r="AY11" s="76" t="s">
        <v>13</v>
      </c>
      <c r="AZ11" s="76"/>
      <c r="BA11" s="76"/>
      <c r="BB11" s="76"/>
      <c r="BC11" s="76"/>
      <c r="BD11" s="76"/>
      <c r="BE11" s="76"/>
      <c r="BF11" s="76"/>
      <c r="BG11" s="76"/>
      <c r="BH11" s="76"/>
      <c r="BI11" s="76"/>
      <c r="BJ11" s="76"/>
      <c r="BK11" s="76"/>
      <c r="BL11" s="76"/>
      <c r="BM11" s="76"/>
      <c r="BN11" s="76"/>
      <c r="BO11" s="76"/>
      <c r="BP11" s="76"/>
      <c r="BQ11" s="119"/>
      <c r="BS11" s="350"/>
      <c r="BT11" s="351"/>
      <c r="BU11" s="351"/>
      <c r="BV11" s="351"/>
      <c r="BW11" s="351"/>
      <c r="BX11" s="351"/>
      <c r="BY11" s="351"/>
      <c r="BZ11" s="351"/>
      <c r="CA11" s="351"/>
      <c r="CB11" s="351"/>
      <c r="CC11" s="351"/>
      <c r="CD11" s="351"/>
      <c r="CE11" s="351"/>
      <c r="CF11" s="351"/>
      <c r="CG11" s="351"/>
      <c r="CH11" s="351"/>
      <c r="CI11" s="352"/>
    </row>
    <row r="12" spans="2:87" ht="18" customHeight="1">
      <c r="B12" s="77"/>
      <c r="C12" s="76"/>
      <c r="D12" s="76"/>
      <c r="E12" s="76"/>
      <c r="F12" s="76"/>
      <c r="G12" s="76"/>
      <c r="H12" s="76"/>
      <c r="I12" s="76"/>
      <c r="J12" s="76"/>
      <c r="K12" s="76"/>
      <c r="L12" s="76"/>
      <c r="M12" s="76"/>
      <c r="N12" s="77"/>
      <c r="O12" s="76"/>
      <c r="P12" s="76"/>
      <c r="Q12" s="76"/>
      <c r="R12" s="76"/>
      <c r="S12" s="76"/>
      <c r="T12" s="76"/>
      <c r="U12" s="76"/>
      <c r="V12" s="76"/>
      <c r="W12" s="76"/>
      <c r="X12" s="76"/>
      <c r="Y12" s="76"/>
      <c r="Z12" s="9"/>
      <c r="AA12" s="75"/>
      <c r="AB12" s="75"/>
      <c r="AC12" s="75"/>
      <c r="AD12" s="75"/>
      <c r="AE12" s="75"/>
      <c r="AF12" s="75"/>
      <c r="AG12" s="75"/>
      <c r="AH12" s="75"/>
      <c r="AI12" s="75"/>
      <c r="AJ12" s="75"/>
      <c r="AK12" s="21"/>
      <c r="AL12" s="75"/>
      <c r="AM12" s="75"/>
      <c r="AN12" s="75"/>
      <c r="AO12" s="75"/>
      <c r="AP12" s="75"/>
      <c r="AQ12" s="75"/>
      <c r="AR12" s="75"/>
      <c r="AS12" s="75"/>
      <c r="AT12" s="75"/>
      <c r="AU12" s="75"/>
      <c r="AV12" s="75"/>
      <c r="AW12" s="75"/>
      <c r="AX12" s="77"/>
      <c r="AY12" s="338" t="s">
        <v>14</v>
      </c>
      <c r="AZ12" s="339"/>
      <c r="BA12" s="339"/>
      <c r="BB12" s="339"/>
      <c r="BC12" s="339"/>
      <c r="BD12" s="339"/>
      <c r="BE12" s="339"/>
      <c r="BF12" s="339"/>
      <c r="BG12" s="339"/>
      <c r="BH12" s="339"/>
      <c r="BI12" s="339"/>
      <c r="BJ12" s="339"/>
      <c r="BK12" s="339"/>
      <c r="BL12" s="340"/>
      <c r="BM12" s="340"/>
      <c r="BN12" s="340"/>
      <c r="BO12" s="340"/>
      <c r="BP12" s="341"/>
      <c r="BQ12" s="346">
        <f>LEN(AY12)</f>
        <v>11</v>
      </c>
      <c r="BS12" s="350"/>
      <c r="BT12" s="351"/>
      <c r="BU12" s="351"/>
      <c r="BV12" s="351"/>
      <c r="BW12" s="351"/>
      <c r="BX12" s="351"/>
      <c r="BY12" s="351"/>
      <c r="BZ12" s="351"/>
      <c r="CA12" s="351"/>
      <c r="CB12" s="351"/>
      <c r="CC12" s="351"/>
      <c r="CD12" s="351"/>
      <c r="CE12" s="351"/>
      <c r="CF12" s="351"/>
      <c r="CG12" s="351"/>
      <c r="CH12" s="351"/>
      <c r="CI12" s="352"/>
    </row>
    <row r="13" spans="2:87" ht="18" customHeight="1" thickBot="1">
      <c r="B13" s="77"/>
      <c r="C13" s="76"/>
      <c r="D13" s="76"/>
      <c r="E13" s="76"/>
      <c r="F13" s="76"/>
      <c r="G13" s="76"/>
      <c r="H13" s="76"/>
      <c r="I13" s="76"/>
      <c r="J13" s="76"/>
      <c r="K13" s="76"/>
      <c r="L13" s="76"/>
      <c r="M13" s="76"/>
      <c r="N13" s="77"/>
      <c r="O13" s="76"/>
      <c r="P13" s="76"/>
      <c r="Q13" s="76"/>
      <c r="R13" s="76"/>
      <c r="S13" s="76"/>
      <c r="T13" s="76"/>
      <c r="U13" s="76"/>
      <c r="V13" s="76"/>
      <c r="W13" s="76"/>
      <c r="X13" s="76"/>
      <c r="Y13" s="76"/>
      <c r="Z13" s="9"/>
      <c r="AA13" s="75"/>
      <c r="AB13" s="75"/>
      <c r="AC13" s="75"/>
      <c r="AD13" s="75"/>
      <c r="AE13" s="75"/>
      <c r="AF13" s="75"/>
      <c r="AG13" s="75"/>
      <c r="AH13" s="75"/>
      <c r="AI13" s="75"/>
      <c r="AJ13" s="75"/>
      <c r="AK13" s="21"/>
      <c r="AL13" s="75"/>
      <c r="AM13" s="75"/>
      <c r="AN13" s="75"/>
      <c r="AO13" s="75"/>
      <c r="AP13" s="75"/>
      <c r="AQ13" s="75"/>
      <c r="AR13" s="75"/>
      <c r="AS13" s="75"/>
      <c r="AT13" s="75"/>
      <c r="AU13" s="75"/>
      <c r="AV13" s="75"/>
      <c r="AW13" s="75"/>
      <c r="AX13" s="77"/>
      <c r="AY13" s="342"/>
      <c r="AZ13" s="343"/>
      <c r="BA13" s="343"/>
      <c r="BB13" s="343"/>
      <c r="BC13" s="343"/>
      <c r="BD13" s="343"/>
      <c r="BE13" s="343"/>
      <c r="BF13" s="343"/>
      <c r="BG13" s="343"/>
      <c r="BH13" s="343"/>
      <c r="BI13" s="343"/>
      <c r="BJ13" s="343"/>
      <c r="BK13" s="343"/>
      <c r="BL13" s="344"/>
      <c r="BM13" s="344"/>
      <c r="BN13" s="344"/>
      <c r="BO13" s="344"/>
      <c r="BP13" s="345"/>
      <c r="BQ13" s="346"/>
      <c r="BS13" s="350"/>
      <c r="BT13" s="351"/>
      <c r="BU13" s="351"/>
      <c r="BV13" s="351"/>
      <c r="BW13" s="351"/>
      <c r="BX13" s="351"/>
      <c r="BY13" s="351"/>
      <c r="BZ13" s="351"/>
      <c r="CA13" s="351"/>
      <c r="CB13" s="351"/>
      <c r="CC13" s="351"/>
      <c r="CD13" s="351"/>
      <c r="CE13" s="351"/>
      <c r="CF13" s="351"/>
      <c r="CG13" s="351"/>
      <c r="CH13" s="351"/>
      <c r="CI13" s="352"/>
    </row>
    <row r="14" spans="2:87" ht="18" customHeight="1">
      <c r="B14" s="77"/>
      <c r="C14" s="76"/>
      <c r="D14" s="76"/>
      <c r="E14" s="76"/>
      <c r="F14" s="76"/>
      <c r="G14" s="76"/>
      <c r="H14" s="76"/>
      <c r="I14" s="76"/>
      <c r="J14" s="76"/>
      <c r="K14" s="76"/>
      <c r="L14" s="76"/>
      <c r="M14" s="76"/>
      <c r="N14" s="77"/>
      <c r="O14" s="76"/>
      <c r="P14" s="76"/>
      <c r="Q14" s="76"/>
      <c r="R14" s="76"/>
      <c r="S14" s="76"/>
      <c r="T14" s="76"/>
      <c r="U14" s="76"/>
      <c r="V14" s="76"/>
      <c r="W14" s="76"/>
      <c r="X14" s="76"/>
      <c r="Y14" s="76"/>
      <c r="Z14" s="9"/>
      <c r="AA14" s="75"/>
      <c r="AB14" s="75"/>
      <c r="AC14" s="75"/>
      <c r="AD14" s="75"/>
      <c r="AE14" s="75"/>
      <c r="AF14" s="75"/>
      <c r="AG14" s="75"/>
      <c r="AH14" s="75"/>
      <c r="AI14" s="75"/>
      <c r="AJ14" s="75"/>
      <c r="AK14" s="21"/>
      <c r="AL14" s="75"/>
      <c r="AM14" s="75"/>
      <c r="AN14" s="75"/>
      <c r="AO14" s="75"/>
      <c r="AP14" s="75"/>
      <c r="AQ14" s="75"/>
      <c r="AR14" s="75"/>
      <c r="AS14" s="75"/>
      <c r="AT14" s="75"/>
      <c r="AU14" s="75"/>
      <c r="AV14" s="75"/>
      <c r="AW14" s="75"/>
      <c r="AX14" s="77"/>
      <c r="AY14" s="120" t="s">
        <v>15</v>
      </c>
      <c r="AZ14" s="76"/>
      <c r="BA14" s="76"/>
      <c r="BB14" s="76"/>
      <c r="BC14" s="76"/>
      <c r="BD14" s="76"/>
      <c r="BE14" s="76"/>
      <c r="BF14" s="76"/>
      <c r="BG14" s="76"/>
      <c r="BH14" s="76"/>
      <c r="BI14" s="76"/>
      <c r="BJ14" s="76"/>
      <c r="BK14" s="76"/>
      <c r="BL14" s="76"/>
      <c r="BM14" s="76"/>
      <c r="BN14" s="76"/>
      <c r="BO14" s="76"/>
      <c r="BP14" s="76"/>
      <c r="BQ14" s="119"/>
      <c r="BS14" s="353"/>
      <c r="BT14" s="354"/>
      <c r="BU14" s="354"/>
      <c r="BV14" s="354"/>
      <c r="BW14" s="354"/>
      <c r="BX14" s="354"/>
      <c r="BY14" s="354"/>
      <c r="BZ14" s="354"/>
      <c r="CA14" s="354"/>
      <c r="CB14" s="354"/>
      <c r="CC14" s="354"/>
      <c r="CD14" s="354"/>
      <c r="CE14" s="354"/>
      <c r="CF14" s="354"/>
      <c r="CG14" s="354"/>
      <c r="CH14" s="354"/>
      <c r="CI14" s="355"/>
    </row>
    <row r="15" spans="2:87" ht="18" customHeight="1">
      <c r="B15" s="77"/>
      <c r="C15" s="76"/>
      <c r="D15" s="76"/>
      <c r="E15" s="76"/>
      <c r="F15" s="76"/>
      <c r="G15" s="76"/>
      <c r="H15" s="76"/>
      <c r="I15" s="76"/>
      <c r="J15" s="76"/>
      <c r="K15" s="76"/>
      <c r="L15" s="76"/>
      <c r="M15" s="76"/>
      <c r="N15" s="77"/>
      <c r="O15" s="76"/>
      <c r="P15" s="76"/>
      <c r="Q15" s="76"/>
      <c r="R15" s="76"/>
      <c r="S15" s="76"/>
      <c r="T15" s="76"/>
      <c r="U15" s="76"/>
      <c r="V15" s="76"/>
      <c r="W15" s="76"/>
      <c r="X15" s="76"/>
      <c r="Y15" s="76"/>
      <c r="Z15" s="9"/>
      <c r="AA15" s="75"/>
      <c r="AB15" s="75"/>
      <c r="AC15" s="75"/>
      <c r="AD15" s="75"/>
      <c r="AE15" s="75"/>
      <c r="AF15" s="75"/>
      <c r="AG15" s="75"/>
      <c r="AH15" s="75"/>
      <c r="AI15" s="75"/>
      <c r="AJ15" s="75"/>
      <c r="AK15" s="21"/>
      <c r="AL15" s="75"/>
      <c r="AM15" s="75"/>
      <c r="AN15" s="75"/>
      <c r="AO15" s="75"/>
      <c r="AP15" s="75"/>
      <c r="AQ15" s="75"/>
      <c r="AR15" s="75"/>
      <c r="AS15" s="75"/>
      <c r="AT15" s="75"/>
      <c r="AU15" s="75"/>
      <c r="AV15" s="75"/>
      <c r="AW15" s="75"/>
      <c r="AX15" s="148" t="s">
        <v>10</v>
      </c>
      <c r="AY15" s="149" t="s">
        <v>16</v>
      </c>
      <c r="AZ15" s="149" t="s">
        <v>17</v>
      </c>
      <c r="BA15" s="149"/>
      <c r="BB15" s="149"/>
      <c r="BC15" s="149"/>
      <c r="BD15" s="149"/>
      <c r="BE15" s="149"/>
      <c r="BF15" s="150"/>
      <c r="BG15" s="150"/>
      <c r="BH15" s="150"/>
      <c r="BQ15" s="12"/>
      <c r="BS15" s="261"/>
      <c r="BT15" s="261"/>
      <c r="BU15" s="261"/>
      <c r="BV15" s="261"/>
      <c r="BW15" s="261"/>
      <c r="BX15" s="261"/>
      <c r="BY15" s="261"/>
      <c r="BZ15" s="261"/>
      <c r="CA15" s="261"/>
      <c r="CB15" s="261"/>
      <c r="CC15" s="261"/>
      <c r="CD15" s="261"/>
      <c r="CE15" s="261"/>
      <c r="CF15" s="261"/>
      <c r="CG15" s="261"/>
      <c r="CH15" s="261"/>
      <c r="CI15" s="261"/>
    </row>
    <row r="16" spans="2:87" ht="18" customHeight="1">
      <c r="B16" s="77"/>
      <c r="C16" s="76"/>
      <c r="D16" s="76"/>
      <c r="E16" s="76"/>
      <c r="F16" s="76"/>
      <c r="G16" s="76"/>
      <c r="H16" s="76"/>
      <c r="I16" s="76"/>
      <c r="J16" s="76"/>
      <c r="K16" s="76"/>
      <c r="L16" s="76"/>
      <c r="M16" s="76"/>
      <c r="N16" s="77"/>
      <c r="O16" s="76"/>
      <c r="P16" s="76"/>
      <c r="Q16" s="76"/>
      <c r="R16" s="76"/>
      <c r="S16" s="76"/>
      <c r="T16" s="76"/>
      <c r="U16" s="76"/>
      <c r="V16" s="76"/>
      <c r="W16" s="76"/>
      <c r="X16" s="76"/>
      <c r="Y16" s="76"/>
      <c r="Z16" s="9"/>
      <c r="AA16" s="75"/>
      <c r="AB16" s="75"/>
      <c r="AC16" s="75"/>
      <c r="AD16" s="75"/>
      <c r="AE16" s="75"/>
      <c r="AF16" s="75"/>
      <c r="AG16" s="75"/>
      <c r="AH16" s="75"/>
      <c r="AI16" s="75"/>
      <c r="AJ16" s="75"/>
      <c r="AK16" s="21"/>
      <c r="AL16" s="75"/>
      <c r="AM16" s="75"/>
      <c r="AN16" s="75"/>
      <c r="AO16" s="75"/>
      <c r="AP16" s="75"/>
      <c r="AQ16" s="75"/>
      <c r="AR16" s="75"/>
      <c r="AS16" s="75"/>
      <c r="AT16" s="75"/>
      <c r="AU16" s="75"/>
      <c r="AV16" s="75"/>
      <c r="AW16" s="75"/>
      <c r="AX16" s="11"/>
      <c r="AY16" s="8" t="s">
        <v>18</v>
      </c>
      <c r="BQ16" s="12"/>
      <c r="BS16" s="262"/>
      <c r="BT16" s="262"/>
      <c r="BU16" s="262"/>
      <c r="BV16" s="262"/>
      <c r="BW16" s="262"/>
      <c r="BX16" s="262"/>
      <c r="BY16" s="262"/>
      <c r="BZ16" s="262"/>
      <c r="CA16" s="262"/>
      <c r="CB16" s="262"/>
      <c r="CC16" s="262"/>
      <c r="CD16" s="262"/>
      <c r="CE16" s="262"/>
      <c r="CF16" s="262"/>
      <c r="CG16" s="262"/>
      <c r="CH16" s="262"/>
      <c r="CI16" s="262"/>
    </row>
    <row r="17" spans="2:87" ht="18" customHeight="1" thickBot="1">
      <c r="B17" s="77"/>
      <c r="C17" s="76"/>
      <c r="D17" s="76"/>
      <c r="E17" s="76"/>
      <c r="F17" s="76"/>
      <c r="G17" s="76"/>
      <c r="H17" s="76"/>
      <c r="I17" s="76"/>
      <c r="J17" s="76"/>
      <c r="K17" s="76"/>
      <c r="L17" s="76"/>
      <c r="M17" s="76"/>
      <c r="N17" s="77"/>
      <c r="O17" s="76"/>
      <c r="P17" s="76"/>
      <c r="Q17" s="76"/>
      <c r="R17" s="76"/>
      <c r="S17" s="76"/>
      <c r="T17" s="76"/>
      <c r="U17" s="76"/>
      <c r="V17" s="76"/>
      <c r="W17" s="76"/>
      <c r="X17" s="76"/>
      <c r="Y17" s="76"/>
      <c r="Z17" s="9"/>
      <c r="AA17" s="75"/>
      <c r="AB17" s="75"/>
      <c r="AC17" s="75"/>
      <c r="AD17" s="75"/>
      <c r="AE17" s="75"/>
      <c r="AF17" s="75"/>
      <c r="AG17" s="75"/>
      <c r="AH17" s="75"/>
      <c r="AI17" s="75"/>
      <c r="AJ17" s="75"/>
      <c r="AK17" s="21"/>
      <c r="AL17" s="75"/>
      <c r="AM17" s="75"/>
      <c r="AN17" s="75"/>
      <c r="AO17" s="75"/>
      <c r="AP17" s="75"/>
      <c r="AQ17" s="75"/>
      <c r="AR17" s="75"/>
      <c r="AS17" s="75"/>
      <c r="AT17" s="75"/>
      <c r="AU17" s="75"/>
      <c r="AV17" s="75"/>
      <c r="AW17" s="75"/>
      <c r="AX17" s="11"/>
      <c r="AY17" s="8" t="s">
        <v>19</v>
      </c>
      <c r="BQ17" s="12"/>
    </row>
    <row r="18" spans="2:87" ht="18" customHeight="1">
      <c r="B18" s="77"/>
      <c r="C18" s="76"/>
      <c r="D18" s="76"/>
      <c r="E18" s="76"/>
      <c r="F18" s="76"/>
      <c r="G18" s="76"/>
      <c r="H18" s="76"/>
      <c r="I18" s="76"/>
      <c r="J18" s="76"/>
      <c r="K18" s="76"/>
      <c r="L18" s="76"/>
      <c r="M18" s="76"/>
      <c r="N18" s="77"/>
      <c r="O18" s="76"/>
      <c r="P18" s="76"/>
      <c r="Q18" s="76"/>
      <c r="R18" s="76"/>
      <c r="S18" s="76"/>
      <c r="T18" s="76"/>
      <c r="U18" s="76"/>
      <c r="V18" s="76"/>
      <c r="W18" s="76"/>
      <c r="X18" s="76"/>
      <c r="Y18" s="76"/>
      <c r="Z18" s="9"/>
      <c r="AA18" s="75"/>
      <c r="AB18" s="75"/>
      <c r="AC18" s="75"/>
      <c r="AD18" s="75"/>
      <c r="AE18" s="75"/>
      <c r="AF18" s="75"/>
      <c r="AG18" s="75"/>
      <c r="AH18" s="75"/>
      <c r="AI18" s="75"/>
      <c r="AJ18" s="75"/>
      <c r="AK18" s="21"/>
      <c r="AL18" s="75"/>
      <c r="AM18" s="75"/>
      <c r="AN18" s="75"/>
      <c r="AO18" s="75"/>
      <c r="AP18" s="75"/>
      <c r="AQ18" s="75"/>
      <c r="AR18" s="75"/>
      <c r="AS18" s="75"/>
      <c r="AT18" s="75"/>
      <c r="AU18" s="75"/>
      <c r="AV18" s="75"/>
      <c r="AW18" s="75"/>
      <c r="AX18" s="11"/>
      <c r="AY18" s="362" t="s">
        <v>20</v>
      </c>
      <c r="AZ18" s="363"/>
      <c r="BA18" s="363"/>
      <c r="BB18" s="363"/>
      <c r="BC18" s="363"/>
      <c r="BD18" s="363"/>
      <c r="BE18" s="363"/>
      <c r="BF18" s="363"/>
      <c r="BG18" s="363"/>
      <c r="BH18" s="363"/>
      <c r="BI18" s="363"/>
      <c r="BJ18" s="363"/>
      <c r="BK18" s="363"/>
      <c r="BL18" s="363"/>
      <c r="BM18" s="363"/>
      <c r="BN18" s="363"/>
      <c r="BO18" s="363"/>
      <c r="BP18" s="364"/>
      <c r="BQ18" s="12"/>
      <c r="BS18" s="307" t="s">
        <v>1</v>
      </c>
      <c r="BT18" s="307"/>
      <c r="BU18" s="307"/>
      <c r="BV18" s="307"/>
      <c r="BW18" s="307"/>
      <c r="BX18" s="307"/>
      <c r="BY18" s="307"/>
      <c r="BZ18" s="307"/>
      <c r="CA18" s="307"/>
      <c r="CB18" s="307"/>
      <c r="CC18" s="307"/>
      <c r="CD18" s="307"/>
      <c r="CE18" s="307"/>
      <c r="CF18" s="307"/>
      <c r="CG18" s="307"/>
      <c r="CH18" s="307"/>
      <c r="CI18" s="307"/>
    </row>
    <row r="19" spans="2:87" ht="18" customHeight="1" thickBot="1">
      <c r="B19" s="77"/>
      <c r="C19" s="76"/>
      <c r="D19" s="76"/>
      <c r="E19" s="76"/>
      <c r="F19" s="76"/>
      <c r="G19" s="76"/>
      <c r="H19" s="76"/>
      <c r="I19" s="76"/>
      <c r="J19" s="76"/>
      <c r="K19" s="76"/>
      <c r="L19" s="76"/>
      <c r="M19" s="76"/>
      <c r="N19" s="77"/>
      <c r="O19" s="76"/>
      <c r="P19" s="76"/>
      <c r="Q19" s="76"/>
      <c r="R19" s="76"/>
      <c r="S19" s="76"/>
      <c r="T19" s="76"/>
      <c r="U19" s="76"/>
      <c r="V19" s="76"/>
      <c r="W19" s="76"/>
      <c r="X19" s="76"/>
      <c r="Y19" s="76"/>
      <c r="Z19" s="9"/>
      <c r="AA19" s="75"/>
      <c r="AB19" s="75"/>
      <c r="AC19" s="75"/>
      <c r="AD19" s="75"/>
      <c r="AE19" s="75"/>
      <c r="AF19" s="75"/>
      <c r="AG19" s="75"/>
      <c r="AH19" s="75"/>
      <c r="AI19" s="75"/>
      <c r="AJ19" s="75"/>
      <c r="AK19" s="21"/>
      <c r="AL19" s="75"/>
      <c r="AM19" s="75"/>
      <c r="AN19" s="75"/>
      <c r="AO19" s="75"/>
      <c r="AP19" s="75"/>
      <c r="AQ19" s="75"/>
      <c r="AR19" s="75"/>
      <c r="AS19" s="75"/>
      <c r="AT19" s="75"/>
      <c r="AU19" s="75"/>
      <c r="AV19" s="75"/>
      <c r="AW19" s="75"/>
      <c r="AX19" s="11"/>
      <c r="AY19" s="365"/>
      <c r="AZ19" s="366"/>
      <c r="BA19" s="366"/>
      <c r="BB19" s="366"/>
      <c r="BC19" s="366"/>
      <c r="BD19" s="366"/>
      <c r="BE19" s="366"/>
      <c r="BF19" s="366"/>
      <c r="BG19" s="366"/>
      <c r="BH19" s="366"/>
      <c r="BI19" s="366"/>
      <c r="BJ19" s="366"/>
      <c r="BK19" s="366"/>
      <c r="BL19" s="366"/>
      <c r="BM19" s="366"/>
      <c r="BN19" s="366"/>
      <c r="BO19" s="366"/>
      <c r="BP19" s="367"/>
      <c r="BQ19" s="12"/>
      <c r="BS19" s="307"/>
      <c r="BT19" s="307"/>
      <c r="BU19" s="307"/>
      <c r="BV19" s="307"/>
      <c r="BW19" s="307"/>
      <c r="BX19" s="307"/>
      <c r="BY19" s="307"/>
      <c r="BZ19" s="307"/>
      <c r="CA19" s="307"/>
      <c r="CB19" s="307"/>
      <c r="CC19" s="307"/>
      <c r="CD19" s="307"/>
      <c r="CE19" s="307"/>
      <c r="CF19" s="307"/>
      <c r="CG19" s="307"/>
      <c r="CH19" s="307"/>
      <c r="CI19" s="307"/>
    </row>
    <row r="20" spans="2:87" ht="18" customHeight="1">
      <c r="B20" s="77"/>
      <c r="C20" s="76"/>
      <c r="D20" s="76"/>
      <c r="E20" s="76"/>
      <c r="F20" s="76"/>
      <c r="G20" s="76"/>
      <c r="H20" s="76"/>
      <c r="I20" s="76"/>
      <c r="J20" s="76"/>
      <c r="K20" s="76"/>
      <c r="L20" s="76"/>
      <c r="M20" s="76"/>
      <c r="N20" s="77"/>
      <c r="O20" s="76"/>
      <c r="P20" s="76"/>
      <c r="Q20" s="76"/>
      <c r="R20" s="76"/>
      <c r="S20" s="76"/>
      <c r="T20" s="76"/>
      <c r="U20" s="76"/>
      <c r="V20" s="76"/>
      <c r="W20" s="76"/>
      <c r="X20" s="76"/>
      <c r="Y20" s="76"/>
      <c r="Z20" s="9"/>
      <c r="AA20" s="75"/>
      <c r="AB20" s="75"/>
      <c r="AC20" s="75"/>
      <c r="AD20" s="75"/>
      <c r="AE20" s="75"/>
      <c r="AF20" s="75"/>
      <c r="AG20" s="75"/>
      <c r="AH20" s="75"/>
      <c r="AI20" s="75"/>
      <c r="AJ20" s="75"/>
      <c r="AK20" s="21"/>
      <c r="AL20" s="75"/>
      <c r="AM20" s="75"/>
      <c r="AN20" s="75"/>
      <c r="AO20" s="75"/>
      <c r="AP20" s="75"/>
      <c r="AQ20" s="75"/>
      <c r="AR20" s="75"/>
      <c r="AS20" s="75"/>
      <c r="AT20" s="75"/>
      <c r="AU20" s="75"/>
      <c r="AV20" s="75"/>
      <c r="AW20" s="75"/>
      <c r="AX20" s="11"/>
      <c r="AY20" s="17" t="s">
        <v>21</v>
      </c>
      <c r="AZ20" s="87"/>
      <c r="BA20" s="87"/>
      <c r="BB20" s="87"/>
      <c r="BC20" s="87"/>
      <c r="BD20" s="87"/>
      <c r="BE20" s="87"/>
      <c r="BF20" s="87"/>
      <c r="BG20" s="87"/>
      <c r="BH20" s="87"/>
      <c r="BI20" s="87"/>
      <c r="BJ20" s="87"/>
      <c r="BK20" s="87"/>
      <c r="BL20" s="87"/>
      <c r="BM20" s="87"/>
      <c r="BN20" s="87"/>
      <c r="BO20" s="87"/>
      <c r="BP20" s="87"/>
      <c r="BQ20" s="12"/>
      <c r="BS20" s="307"/>
      <c r="BT20" s="307"/>
      <c r="BU20" s="307"/>
      <c r="BV20" s="307"/>
      <c r="BW20" s="307"/>
      <c r="BX20" s="307"/>
      <c r="BY20" s="307"/>
      <c r="BZ20" s="307"/>
      <c r="CA20" s="307"/>
      <c r="CB20" s="307"/>
      <c r="CC20" s="307"/>
      <c r="CD20" s="307"/>
      <c r="CE20" s="307"/>
      <c r="CF20" s="307"/>
      <c r="CG20" s="307"/>
      <c r="CH20" s="307"/>
      <c r="CI20" s="307"/>
    </row>
    <row r="21" spans="2:87" ht="18" customHeight="1">
      <c r="B21" s="77"/>
      <c r="C21" s="76"/>
      <c r="D21" s="76"/>
      <c r="E21" s="76"/>
      <c r="F21" s="76"/>
      <c r="G21" s="76"/>
      <c r="H21" s="76"/>
      <c r="I21" s="76"/>
      <c r="J21" s="76"/>
      <c r="K21" s="76"/>
      <c r="L21" s="76"/>
      <c r="M21" s="76"/>
      <c r="N21" s="77"/>
      <c r="O21" s="76"/>
      <c r="P21" s="76"/>
      <c r="Q21" s="76"/>
      <c r="R21" s="76"/>
      <c r="S21" s="76"/>
      <c r="T21" s="76"/>
      <c r="U21" s="76"/>
      <c r="V21" s="76"/>
      <c r="W21" s="76"/>
      <c r="X21" s="76"/>
      <c r="Y21" s="76"/>
      <c r="Z21" s="9"/>
      <c r="AA21" s="75"/>
      <c r="AB21" s="75"/>
      <c r="AC21" s="75"/>
      <c r="AD21" s="75"/>
      <c r="AE21" s="75"/>
      <c r="AF21" s="75"/>
      <c r="AG21" s="75"/>
      <c r="AH21" s="75"/>
      <c r="AI21" s="75"/>
      <c r="AJ21" s="75"/>
      <c r="AK21" s="21"/>
      <c r="AL21" s="75"/>
      <c r="AM21" s="75"/>
      <c r="AN21" s="75"/>
      <c r="AO21" s="75"/>
      <c r="AP21" s="75"/>
      <c r="AQ21" s="75"/>
      <c r="AR21" s="75"/>
      <c r="AS21" s="75"/>
      <c r="AT21" s="75"/>
      <c r="AU21" s="75"/>
      <c r="AV21" s="75"/>
      <c r="AW21" s="75"/>
      <c r="AX21" s="11"/>
      <c r="AY21" s="17" t="s">
        <v>22</v>
      </c>
      <c r="AZ21" s="18"/>
      <c r="BA21" s="18"/>
      <c r="BB21" s="18"/>
      <c r="BC21" s="18"/>
      <c r="BD21" s="18"/>
      <c r="BE21" s="18"/>
      <c r="BF21" s="18"/>
      <c r="BG21" s="18"/>
      <c r="BH21" s="18"/>
      <c r="BI21" s="18"/>
      <c r="BJ21" s="18"/>
      <c r="BK21" s="18"/>
      <c r="BQ21" s="12"/>
      <c r="BS21" s="298" t="s">
        <v>3</v>
      </c>
      <c r="BT21" s="299"/>
      <c r="BU21" s="299"/>
      <c r="BV21" s="299"/>
      <c r="BW21" s="299"/>
      <c r="BX21" s="299"/>
      <c r="BY21" s="299"/>
      <c r="BZ21" s="299"/>
      <c r="CA21" s="299"/>
      <c r="CB21" s="299"/>
      <c r="CC21" s="299"/>
      <c r="CD21" s="299"/>
      <c r="CE21" s="299"/>
      <c r="CF21" s="299"/>
      <c r="CG21" s="299"/>
      <c r="CH21" s="299"/>
      <c r="CI21" s="300"/>
    </row>
    <row r="22" spans="2:87" ht="18" customHeight="1">
      <c r="B22" s="77"/>
      <c r="C22" s="76"/>
      <c r="D22" s="76"/>
      <c r="E22" s="76"/>
      <c r="F22" s="76"/>
      <c r="G22" s="76"/>
      <c r="H22" s="76"/>
      <c r="I22" s="76"/>
      <c r="J22" s="76"/>
      <c r="K22" s="76"/>
      <c r="L22" s="76"/>
      <c r="M22" s="76"/>
      <c r="N22" s="77"/>
      <c r="O22" s="76"/>
      <c r="P22" s="76"/>
      <c r="Q22" s="76"/>
      <c r="R22" s="76"/>
      <c r="S22" s="76"/>
      <c r="T22" s="76"/>
      <c r="U22" s="76"/>
      <c r="V22" s="76"/>
      <c r="W22" s="76"/>
      <c r="X22" s="76"/>
      <c r="Y22" s="76"/>
      <c r="Z22" s="9"/>
      <c r="AA22" s="75"/>
      <c r="AB22" s="75"/>
      <c r="AC22" s="75"/>
      <c r="AD22" s="75"/>
      <c r="AE22" s="75"/>
      <c r="AF22" s="75"/>
      <c r="AG22" s="75"/>
      <c r="AH22" s="75"/>
      <c r="AI22" s="75"/>
      <c r="AJ22" s="75"/>
      <c r="AK22" s="21"/>
      <c r="AL22" s="75"/>
      <c r="AM22" s="75"/>
      <c r="AN22" s="75"/>
      <c r="AO22" s="75"/>
      <c r="AP22" s="75"/>
      <c r="AQ22" s="75"/>
      <c r="AR22" s="75"/>
      <c r="AS22" s="75"/>
      <c r="AT22" s="75"/>
      <c r="AU22" s="75"/>
      <c r="AV22" s="75"/>
      <c r="AW22" s="75"/>
      <c r="AX22" s="11"/>
      <c r="AZ22" s="18"/>
      <c r="BA22" s="18"/>
      <c r="BB22" s="18"/>
      <c r="BC22" s="18"/>
      <c r="BD22" s="18"/>
      <c r="BE22" s="18"/>
      <c r="BF22" s="18"/>
      <c r="BG22" s="18"/>
      <c r="BH22" s="18"/>
      <c r="BI22" s="18"/>
      <c r="BJ22" s="18"/>
      <c r="BK22" s="18"/>
      <c r="BQ22" s="12"/>
      <c r="BS22" s="301"/>
      <c r="BT22" s="302"/>
      <c r="BU22" s="302"/>
      <c r="BV22" s="302"/>
      <c r="BW22" s="302"/>
      <c r="BX22" s="302"/>
      <c r="BY22" s="302"/>
      <c r="BZ22" s="302"/>
      <c r="CA22" s="302"/>
      <c r="CB22" s="302"/>
      <c r="CC22" s="302"/>
      <c r="CD22" s="302"/>
      <c r="CE22" s="302"/>
      <c r="CF22" s="302"/>
      <c r="CG22" s="302"/>
      <c r="CH22" s="302"/>
      <c r="CI22" s="303"/>
    </row>
    <row r="23" spans="2:87" ht="18" customHeight="1">
      <c r="B23" s="77"/>
      <c r="C23" s="76"/>
      <c r="D23" s="76"/>
      <c r="E23" s="76"/>
      <c r="F23" s="76"/>
      <c r="G23" s="76"/>
      <c r="H23" s="76"/>
      <c r="I23" s="76"/>
      <c r="J23" s="76"/>
      <c r="K23" s="76"/>
      <c r="L23" s="76"/>
      <c r="M23" s="76"/>
      <c r="N23" s="77"/>
      <c r="O23" s="76"/>
      <c r="P23" s="76"/>
      <c r="Q23" s="76"/>
      <c r="R23" s="76"/>
      <c r="S23" s="76"/>
      <c r="T23" s="76"/>
      <c r="U23" s="76"/>
      <c r="V23" s="76"/>
      <c r="W23" s="76"/>
      <c r="X23" s="76"/>
      <c r="Y23" s="76"/>
      <c r="Z23" s="9"/>
      <c r="AA23" s="75"/>
      <c r="AB23" s="75"/>
      <c r="AC23" s="75"/>
      <c r="AD23" s="75"/>
      <c r="AE23" s="75"/>
      <c r="AF23" s="75"/>
      <c r="AG23" s="75"/>
      <c r="AH23" s="75"/>
      <c r="AI23" s="75"/>
      <c r="AJ23" s="75"/>
      <c r="AK23" s="21"/>
      <c r="AL23" s="75"/>
      <c r="AM23" s="75"/>
      <c r="AN23" s="75"/>
      <c r="AO23" s="75"/>
      <c r="AP23" s="75"/>
      <c r="AQ23" s="75"/>
      <c r="AR23" s="75"/>
      <c r="AS23" s="75"/>
      <c r="AT23" s="75"/>
      <c r="AU23" s="75"/>
      <c r="AV23" s="75"/>
      <c r="AW23" s="75"/>
      <c r="AX23" s="11"/>
      <c r="AY23" s="17"/>
      <c r="AZ23" s="18"/>
      <c r="BA23" s="18"/>
      <c r="BB23" s="18"/>
      <c r="BC23" s="18"/>
      <c r="BD23" s="18"/>
      <c r="BE23" s="18"/>
      <c r="BF23" s="18"/>
      <c r="BG23" s="18"/>
      <c r="BH23" s="18"/>
      <c r="BI23" s="18"/>
      <c r="BJ23" s="18"/>
      <c r="BK23" s="18"/>
      <c r="BQ23" s="12"/>
      <c r="BS23" s="301"/>
      <c r="BT23" s="302"/>
      <c r="BU23" s="302"/>
      <c r="BV23" s="302"/>
      <c r="BW23" s="302"/>
      <c r="BX23" s="302"/>
      <c r="BY23" s="302"/>
      <c r="BZ23" s="302"/>
      <c r="CA23" s="302"/>
      <c r="CB23" s="302"/>
      <c r="CC23" s="302"/>
      <c r="CD23" s="302"/>
      <c r="CE23" s="302"/>
      <c r="CF23" s="302"/>
      <c r="CG23" s="302"/>
      <c r="CH23" s="302"/>
      <c r="CI23" s="303"/>
    </row>
    <row r="24" spans="2:87" ht="18" customHeight="1">
      <c r="B24" s="77"/>
      <c r="C24" s="76"/>
      <c r="D24" s="76"/>
      <c r="E24" s="76"/>
      <c r="F24" s="76"/>
      <c r="G24" s="76"/>
      <c r="H24" s="76"/>
      <c r="I24" s="76"/>
      <c r="J24" s="76"/>
      <c r="K24" s="76"/>
      <c r="L24" s="76"/>
      <c r="M24" s="76"/>
      <c r="N24" s="77"/>
      <c r="O24" s="76"/>
      <c r="P24" s="76"/>
      <c r="Q24" s="76"/>
      <c r="R24" s="76"/>
      <c r="S24" s="76"/>
      <c r="T24" s="76"/>
      <c r="U24" s="76"/>
      <c r="V24" s="76"/>
      <c r="W24" s="76"/>
      <c r="X24" s="76"/>
      <c r="Y24" s="76"/>
      <c r="Z24" s="9"/>
      <c r="AA24" s="75"/>
      <c r="AB24" s="75"/>
      <c r="AC24" s="75"/>
      <c r="AD24" s="75"/>
      <c r="AE24" s="75"/>
      <c r="AF24" s="75"/>
      <c r="AG24" s="75"/>
      <c r="AH24" s="75"/>
      <c r="AI24" s="75"/>
      <c r="AJ24" s="75"/>
      <c r="AK24" s="21"/>
      <c r="AL24" s="75"/>
      <c r="AM24" s="75"/>
      <c r="AN24" s="75"/>
      <c r="AO24" s="75"/>
      <c r="AP24" s="75"/>
      <c r="AQ24" s="75"/>
      <c r="AR24" s="75"/>
      <c r="AS24" s="75"/>
      <c r="AT24" s="75"/>
      <c r="AU24" s="75"/>
      <c r="AV24" s="75"/>
      <c r="AW24" s="75"/>
      <c r="AX24" s="148" t="s">
        <v>10</v>
      </c>
      <c r="AY24" s="149" t="s">
        <v>23</v>
      </c>
      <c r="AZ24" s="149" t="s">
        <v>24</v>
      </c>
      <c r="BA24" s="149"/>
      <c r="BB24" s="149"/>
      <c r="BC24" s="149"/>
      <c r="BD24" s="149"/>
      <c r="BE24" s="149"/>
      <c r="BF24" s="150"/>
      <c r="BG24" s="150"/>
      <c r="BH24" s="150"/>
      <c r="BQ24" s="12"/>
      <c r="BS24" s="301"/>
      <c r="BT24" s="302"/>
      <c r="BU24" s="302"/>
      <c r="BV24" s="302"/>
      <c r="BW24" s="302"/>
      <c r="BX24" s="302"/>
      <c r="BY24" s="302"/>
      <c r="BZ24" s="302"/>
      <c r="CA24" s="302"/>
      <c r="CB24" s="302"/>
      <c r="CC24" s="302"/>
      <c r="CD24" s="302"/>
      <c r="CE24" s="302"/>
      <c r="CF24" s="302"/>
      <c r="CG24" s="302"/>
      <c r="CH24" s="302"/>
      <c r="CI24" s="303"/>
    </row>
    <row r="25" spans="2:87" ht="18" customHeight="1" thickBot="1">
      <c r="B25" s="77"/>
      <c r="C25" s="76"/>
      <c r="D25" s="76"/>
      <c r="E25" s="76"/>
      <c r="F25" s="76"/>
      <c r="G25" s="76"/>
      <c r="H25" s="76"/>
      <c r="I25" s="76"/>
      <c r="J25" s="76"/>
      <c r="K25" s="76"/>
      <c r="L25" s="76"/>
      <c r="M25" s="76"/>
      <c r="N25" s="77"/>
      <c r="O25" s="76"/>
      <c r="P25" s="76"/>
      <c r="Q25" s="76"/>
      <c r="R25" s="76"/>
      <c r="S25" s="76"/>
      <c r="T25" s="76"/>
      <c r="U25" s="76"/>
      <c r="V25" s="76"/>
      <c r="W25" s="76"/>
      <c r="X25" s="76"/>
      <c r="Y25" s="76"/>
      <c r="Z25" s="9"/>
      <c r="AA25" s="75"/>
      <c r="AB25" s="75"/>
      <c r="AC25" s="75"/>
      <c r="AD25" s="75"/>
      <c r="AE25" s="75"/>
      <c r="AF25" s="75"/>
      <c r="AG25" s="75"/>
      <c r="AH25" s="75"/>
      <c r="AI25" s="75"/>
      <c r="AJ25" s="75"/>
      <c r="AK25" s="21"/>
      <c r="AL25" s="75"/>
      <c r="AM25" s="75"/>
      <c r="AN25" s="75"/>
      <c r="AO25" s="75"/>
      <c r="AP25" s="75"/>
      <c r="AQ25" s="75"/>
      <c r="AR25" s="75"/>
      <c r="AS25" s="75"/>
      <c r="AT25" s="75"/>
      <c r="AU25" s="75"/>
      <c r="AV25" s="75"/>
      <c r="AW25" s="75"/>
      <c r="AX25" s="11"/>
      <c r="AY25" s="8" t="s">
        <v>25</v>
      </c>
      <c r="BQ25" s="12"/>
      <c r="BS25" s="301"/>
      <c r="BT25" s="302"/>
      <c r="BU25" s="302"/>
      <c r="BV25" s="302"/>
      <c r="BW25" s="302"/>
      <c r="BX25" s="302"/>
      <c r="BY25" s="302"/>
      <c r="BZ25" s="302"/>
      <c r="CA25" s="302"/>
      <c r="CB25" s="302"/>
      <c r="CC25" s="302"/>
      <c r="CD25" s="302"/>
      <c r="CE25" s="302"/>
      <c r="CF25" s="302"/>
      <c r="CG25" s="302"/>
      <c r="CH25" s="302"/>
      <c r="CI25" s="303"/>
    </row>
    <row r="26" spans="2:87" ht="18" customHeight="1">
      <c r="B26" s="77"/>
      <c r="C26" s="76"/>
      <c r="D26" s="76"/>
      <c r="E26" s="76"/>
      <c r="F26" s="76"/>
      <c r="G26" s="76"/>
      <c r="H26" s="76"/>
      <c r="I26" s="76"/>
      <c r="J26" s="76"/>
      <c r="K26" s="76"/>
      <c r="L26" s="76"/>
      <c r="M26" s="76"/>
      <c r="N26" s="77"/>
      <c r="O26" s="76"/>
      <c r="P26" s="76"/>
      <c r="Q26" s="76"/>
      <c r="R26" s="76"/>
      <c r="S26" s="76"/>
      <c r="T26" s="76"/>
      <c r="U26" s="76"/>
      <c r="V26" s="76"/>
      <c r="W26" s="76"/>
      <c r="X26" s="76"/>
      <c r="Y26" s="76"/>
      <c r="Z26" s="9"/>
      <c r="AA26" s="75"/>
      <c r="AB26" s="75"/>
      <c r="AC26" s="75"/>
      <c r="AD26" s="75"/>
      <c r="AE26" s="75"/>
      <c r="AF26" s="75"/>
      <c r="AG26" s="75"/>
      <c r="AH26" s="75"/>
      <c r="AI26" s="75"/>
      <c r="AJ26" s="75"/>
      <c r="AK26" s="21"/>
      <c r="AL26" s="75"/>
      <c r="AM26" s="75"/>
      <c r="AN26" s="75"/>
      <c r="AO26" s="75"/>
      <c r="AP26" s="75"/>
      <c r="AQ26" s="75"/>
      <c r="AR26" s="75"/>
      <c r="AS26" s="75"/>
      <c r="AT26" s="75"/>
      <c r="AU26" s="75"/>
      <c r="AV26" s="75"/>
      <c r="AW26" s="75"/>
      <c r="AX26" s="378" t="s">
        <v>26</v>
      </c>
      <c r="AY26" s="338"/>
      <c r="AZ26" s="339"/>
      <c r="BA26" s="339"/>
      <c r="BB26" s="339"/>
      <c r="BC26" s="339"/>
      <c r="BD26" s="339"/>
      <c r="BE26" s="339"/>
      <c r="BF26" s="339"/>
      <c r="BG26" s="339"/>
      <c r="BH26" s="339"/>
      <c r="BI26" s="339"/>
      <c r="BJ26" s="339"/>
      <c r="BK26" s="339"/>
      <c r="BL26" s="339"/>
      <c r="BM26" s="339"/>
      <c r="BN26" s="339"/>
      <c r="BO26" s="339"/>
      <c r="BP26" s="379"/>
      <c r="BQ26" s="12"/>
      <c r="BS26" s="301"/>
      <c r="BT26" s="302"/>
      <c r="BU26" s="302"/>
      <c r="BV26" s="302"/>
      <c r="BW26" s="302"/>
      <c r="BX26" s="302"/>
      <c r="BY26" s="302"/>
      <c r="BZ26" s="302"/>
      <c r="CA26" s="302"/>
      <c r="CB26" s="302"/>
      <c r="CC26" s="302"/>
      <c r="CD26" s="302"/>
      <c r="CE26" s="302"/>
      <c r="CF26" s="302"/>
      <c r="CG26" s="302"/>
      <c r="CH26" s="302"/>
      <c r="CI26" s="303"/>
    </row>
    <row r="27" spans="2:87" ht="18" customHeight="1" thickBot="1">
      <c r="B27" s="77"/>
      <c r="C27" s="76"/>
      <c r="D27" s="76"/>
      <c r="E27" s="76"/>
      <c r="F27" s="76"/>
      <c r="G27" s="76"/>
      <c r="H27" s="76"/>
      <c r="I27" s="76"/>
      <c r="J27" s="76"/>
      <c r="K27" s="76"/>
      <c r="L27" s="76"/>
      <c r="M27" s="76"/>
      <c r="N27" s="77"/>
      <c r="O27" s="76"/>
      <c r="P27" s="76"/>
      <c r="Q27" s="76"/>
      <c r="R27" s="76"/>
      <c r="S27" s="76"/>
      <c r="T27" s="76"/>
      <c r="U27" s="76"/>
      <c r="V27" s="76"/>
      <c r="W27" s="76"/>
      <c r="X27" s="76"/>
      <c r="Y27" s="76"/>
      <c r="Z27" s="9"/>
      <c r="AA27" s="75"/>
      <c r="AB27" s="75"/>
      <c r="AC27" s="75"/>
      <c r="AD27" s="75"/>
      <c r="AE27" s="75"/>
      <c r="AF27" s="75"/>
      <c r="AG27" s="75"/>
      <c r="AH27" s="75"/>
      <c r="AI27" s="75"/>
      <c r="AJ27" s="75"/>
      <c r="AK27" s="21"/>
      <c r="AL27" s="75"/>
      <c r="AM27" s="75"/>
      <c r="AN27" s="75"/>
      <c r="AO27" s="75"/>
      <c r="AP27" s="75"/>
      <c r="AQ27" s="75"/>
      <c r="AR27" s="75"/>
      <c r="AS27" s="75"/>
      <c r="AT27" s="75"/>
      <c r="AU27" s="75"/>
      <c r="AV27" s="75"/>
      <c r="AW27" s="75"/>
      <c r="AX27" s="378"/>
      <c r="AY27" s="342"/>
      <c r="AZ27" s="343"/>
      <c r="BA27" s="343"/>
      <c r="BB27" s="343"/>
      <c r="BC27" s="343"/>
      <c r="BD27" s="343"/>
      <c r="BE27" s="343"/>
      <c r="BF27" s="343"/>
      <c r="BG27" s="343"/>
      <c r="BH27" s="343"/>
      <c r="BI27" s="343"/>
      <c r="BJ27" s="343"/>
      <c r="BK27" s="343"/>
      <c r="BL27" s="343"/>
      <c r="BM27" s="343"/>
      <c r="BN27" s="343"/>
      <c r="BO27" s="343"/>
      <c r="BP27" s="380"/>
      <c r="BQ27" s="12"/>
      <c r="BS27" s="301"/>
      <c r="BT27" s="302"/>
      <c r="BU27" s="302"/>
      <c r="BV27" s="302"/>
      <c r="BW27" s="302"/>
      <c r="BX27" s="302"/>
      <c r="BY27" s="302"/>
      <c r="BZ27" s="302"/>
      <c r="CA27" s="302"/>
      <c r="CB27" s="302"/>
      <c r="CC27" s="302"/>
      <c r="CD27" s="302"/>
      <c r="CE27" s="302"/>
      <c r="CF27" s="302"/>
      <c r="CG27" s="302"/>
      <c r="CH27" s="302"/>
      <c r="CI27" s="303"/>
    </row>
    <row r="28" spans="2:87" ht="18" customHeight="1">
      <c r="B28" s="77"/>
      <c r="C28" s="76"/>
      <c r="D28" s="76"/>
      <c r="E28" s="76"/>
      <c r="F28" s="76"/>
      <c r="G28" s="76"/>
      <c r="H28" s="76"/>
      <c r="I28" s="76"/>
      <c r="J28" s="76"/>
      <c r="K28" s="76"/>
      <c r="L28" s="76"/>
      <c r="M28" s="76"/>
      <c r="N28" s="77"/>
      <c r="O28" s="76"/>
      <c r="P28" s="76"/>
      <c r="Q28" s="76"/>
      <c r="R28" s="76"/>
      <c r="S28" s="76"/>
      <c r="T28" s="76"/>
      <c r="U28" s="76"/>
      <c r="V28" s="76"/>
      <c r="W28" s="76"/>
      <c r="X28" s="76"/>
      <c r="Y28" s="76"/>
      <c r="Z28" s="9"/>
      <c r="AA28" s="75"/>
      <c r="AB28" s="75"/>
      <c r="AC28" s="75"/>
      <c r="AD28" s="75"/>
      <c r="AE28" s="75"/>
      <c r="AF28" s="75"/>
      <c r="AG28" s="75"/>
      <c r="AH28" s="75"/>
      <c r="AI28" s="75"/>
      <c r="AJ28" s="75"/>
      <c r="AK28" s="21"/>
      <c r="AL28" s="75"/>
      <c r="AM28" s="75"/>
      <c r="AN28" s="75"/>
      <c r="AO28" s="75"/>
      <c r="AP28" s="75"/>
      <c r="AQ28" s="75"/>
      <c r="AR28" s="75"/>
      <c r="AS28" s="75"/>
      <c r="AT28" s="75"/>
      <c r="AU28" s="75"/>
      <c r="AV28" s="75"/>
      <c r="AW28" s="75"/>
      <c r="AX28" s="11"/>
      <c r="AY28" s="13" t="s">
        <v>27</v>
      </c>
      <c r="BQ28" s="12"/>
      <c r="BS28" s="301"/>
      <c r="BT28" s="302"/>
      <c r="BU28" s="302"/>
      <c r="BV28" s="302"/>
      <c r="BW28" s="302"/>
      <c r="BX28" s="302"/>
      <c r="BY28" s="302"/>
      <c r="BZ28" s="302"/>
      <c r="CA28" s="302"/>
      <c r="CB28" s="302"/>
      <c r="CC28" s="302"/>
      <c r="CD28" s="302"/>
      <c r="CE28" s="302"/>
      <c r="CF28" s="302"/>
      <c r="CG28" s="302"/>
      <c r="CH28" s="302"/>
      <c r="CI28" s="303"/>
    </row>
    <row r="29" spans="2:87" ht="18" customHeight="1">
      <c r="B29" s="77"/>
      <c r="C29" s="76"/>
      <c r="D29" s="76"/>
      <c r="E29" s="76"/>
      <c r="F29" s="76"/>
      <c r="G29" s="76"/>
      <c r="H29" s="76"/>
      <c r="I29" s="76"/>
      <c r="J29" s="76"/>
      <c r="K29" s="76"/>
      <c r="L29" s="76"/>
      <c r="M29" s="76"/>
      <c r="N29" s="77"/>
      <c r="O29" s="76"/>
      <c r="P29" s="76"/>
      <c r="Q29" s="76"/>
      <c r="R29" s="76"/>
      <c r="S29" s="76"/>
      <c r="T29" s="76"/>
      <c r="U29" s="76"/>
      <c r="V29" s="76"/>
      <c r="W29" s="76"/>
      <c r="X29" s="76"/>
      <c r="Y29" s="76"/>
      <c r="Z29" s="9"/>
      <c r="AA29" s="75"/>
      <c r="AB29" s="75"/>
      <c r="AC29" s="75"/>
      <c r="AD29" s="75"/>
      <c r="AE29" s="75"/>
      <c r="AF29" s="75"/>
      <c r="AG29" s="75"/>
      <c r="AH29" s="75"/>
      <c r="AI29" s="75"/>
      <c r="AJ29" s="75"/>
      <c r="AK29" s="21"/>
      <c r="AL29" s="75"/>
      <c r="AM29" s="75"/>
      <c r="AN29" s="75"/>
      <c r="AO29" s="75"/>
      <c r="AP29" s="75"/>
      <c r="AQ29" s="75"/>
      <c r="AR29" s="75"/>
      <c r="AS29" s="75"/>
      <c r="AT29" s="75"/>
      <c r="AU29" s="75"/>
      <c r="AV29" s="75"/>
      <c r="AW29" s="75"/>
      <c r="AX29" s="135" t="s">
        <v>10</v>
      </c>
      <c r="AY29" s="136" t="s">
        <v>28</v>
      </c>
      <c r="AZ29" s="137" t="s">
        <v>29</v>
      </c>
      <c r="BA29" s="137"/>
      <c r="BB29" s="137"/>
      <c r="BC29" s="137"/>
      <c r="BD29" s="137"/>
      <c r="BE29" s="137"/>
      <c r="BF29" s="138"/>
      <c r="BG29" s="138"/>
      <c r="BH29" s="138"/>
      <c r="BI29" s="138"/>
      <c r="BJ29" s="138"/>
      <c r="BK29" s="139"/>
      <c r="BL29" s="139"/>
      <c r="BM29" s="139"/>
      <c r="BN29" s="139"/>
      <c r="BO29" s="139"/>
      <c r="BP29" s="139"/>
      <c r="BQ29" s="140"/>
      <c r="BS29" s="301"/>
      <c r="BT29" s="302"/>
      <c r="BU29" s="302"/>
      <c r="BV29" s="302"/>
      <c r="BW29" s="302"/>
      <c r="BX29" s="302"/>
      <c r="BY29" s="302"/>
      <c r="BZ29" s="302"/>
      <c r="CA29" s="302"/>
      <c r="CB29" s="302"/>
      <c r="CC29" s="302"/>
      <c r="CD29" s="302"/>
      <c r="CE29" s="302"/>
      <c r="CF29" s="302"/>
      <c r="CG29" s="302"/>
      <c r="CH29" s="302"/>
      <c r="CI29" s="303"/>
    </row>
    <row r="30" spans="2:87" ht="18" customHeight="1" thickBot="1">
      <c r="B30" s="77"/>
      <c r="C30" s="76"/>
      <c r="D30" s="76"/>
      <c r="E30" s="76"/>
      <c r="F30" s="76"/>
      <c r="G30" s="76"/>
      <c r="H30" s="76"/>
      <c r="I30" s="76"/>
      <c r="J30" s="76"/>
      <c r="K30" s="76"/>
      <c r="L30" s="76"/>
      <c r="M30" s="76"/>
      <c r="N30" s="77"/>
      <c r="O30" s="76"/>
      <c r="P30" s="76"/>
      <c r="Q30" s="76"/>
      <c r="R30" s="76"/>
      <c r="S30" s="76"/>
      <c r="T30" s="76"/>
      <c r="U30" s="76"/>
      <c r="V30" s="76"/>
      <c r="W30" s="76"/>
      <c r="X30" s="76"/>
      <c r="Y30" s="76"/>
      <c r="Z30" s="9"/>
      <c r="AA30" s="75"/>
      <c r="AB30" s="75"/>
      <c r="AC30" s="75"/>
      <c r="AD30" s="75"/>
      <c r="AE30" s="75"/>
      <c r="AF30" s="75"/>
      <c r="AG30" s="75"/>
      <c r="AH30" s="75"/>
      <c r="AI30" s="75"/>
      <c r="AJ30" s="75"/>
      <c r="AK30" s="21"/>
      <c r="AL30" s="75"/>
      <c r="AM30" s="75"/>
      <c r="AN30" s="75"/>
      <c r="AO30" s="75"/>
      <c r="AP30" s="75"/>
      <c r="AQ30" s="75"/>
      <c r="AR30" s="75"/>
      <c r="AS30" s="75"/>
      <c r="AT30" s="75"/>
      <c r="AU30" s="75"/>
      <c r="AV30" s="75"/>
      <c r="AW30" s="75"/>
      <c r="AX30" s="141"/>
      <c r="AY30" s="139"/>
      <c r="AZ30" s="139"/>
      <c r="BA30" s="139"/>
      <c r="BB30" s="139"/>
      <c r="BC30" s="139"/>
      <c r="BD30" s="139"/>
      <c r="BE30" s="139"/>
      <c r="BF30" s="139"/>
      <c r="BG30" s="139"/>
      <c r="BH30" s="139"/>
      <c r="BI30" s="139"/>
      <c r="BJ30" s="139"/>
      <c r="BK30" s="139"/>
      <c r="BL30" s="139"/>
      <c r="BM30" s="139"/>
      <c r="BN30" s="139"/>
      <c r="BO30" s="139"/>
      <c r="BP30" s="139"/>
      <c r="BQ30" s="140"/>
      <c r="BS30" s="301"/>
      <c r="BT30" s="302"/>
      <c r="BU30" s="302"/>
      <c r="BV30" s="302"/>
      <c r="BW30" s="302"/>
      <c r="BX30" s="302"/>
      <c r="BY30" s="302"/>
      <c r="BZ30" s="302"/>
      <c r="CA30" s="302"/>
      <c r="CB30" s="302"/>
      <c r="CC30" s="302"/>
      <c r="CD30" s="302"/>
      <c r="CE30" s="302"/>
      <c r="CF30" s="302"/>
      <c r="CG30" s="302"/>
      <c r="CH30" s="302"/>
      <c r="CI30" s="303"/>
    </row>
    <row r="31" spans="2:87" ht="18" customHeight="1">
      <c r="B31" s="77"/>
      <c r="C31" s="76"/>
      <c r="D31" s="76"/>
      <c r="E31" s="76"/>
      <c r="F31" s="76"/>
      <c r="G31" s="76"/>
      <c r="H31" s="76"/>
      <c r="I31" s="76"/>
      <c r="J31" s="76"/>
      <c r="K31" s="76"/>
      <c r="L31" s="76"/>
      <c r="M31" s="76"/>
      <c r="N31" s="77"/>
      <c r="O31" s="76"/>
      <c r="P31" s="76"/>
      <c r="Q31" s="76"/>
      <c r="R31" s="76"/>
      <c r="S31" s="76"/>
      <c r="T31" s="76"/>
      <c r="U31" s="76"/>
      <c r="V31" s="76"/>
      <c r="W31" s="76"/>
      <c r="X31" s="76"/>
      <c r="Y31" s="187"/>
      <c r="Z31" s="9"/>
      <c r="AA31" s="75"/>
      <c r="AB31" s="75"/>
      <c r="AC31" s="75"/>
      <c r="AD31" s="75"/>
      <c r="AE31" s="75"/>
      <c r="AF31" s="75"/>
      <c r="AG31" s="75"/>
      <c r="AH31" s="75"/>
      <c r="AI31" s="75"/>
      <c r="AJ31" s="75"/>
      <c r="AK31" s="21"/>
      <c r="AL31" s="75"/>
      <c r="AM31" s="75"/>
      <c r="AN31" s="75"/>
      <c r="AO31" s="75"/>
      <c r="AP31" s="75"/>
      <c r="AQ31" s="75"/>
      <c r="AR31" s="75"/>
      <c r="AS31" s="75"/>
      <c r="AT31" s="75"/>
      <c r="AU31" s="75"/>
      <c r="AV31" s="75"/>
      <c r="AW31" s="75"/>
      <c r="AX31" s="141"/>
      <c r="AY31" s="381" t="s">
        <v>30</v>
      </c>
      <c r="AZ31" s="382"/>
      <c r="BA31" s="382"/>
      <c r="BB31" s="382"/>
      <c r="BC31" s="382"/>
      <c r="BD31" s="382"/>
      <c r="BE31" s="382"/>
      <c r="BF31" s="382"/>
      <c r="BG31" s="382"/>
      <c r="BH31" s="382"/>
      <c r="BI31" s="382"/>
      <c r="BJ31" s="382"/>
      <c r="BK31" s="382"/>
      <c r="BL31" s="382"/>
      <c r="BM31" s="382"/>
      <c r="BN31" s="382"/>
      <c r="BO31" s="382"/>
      <c r="BP31" s="383"/>
      <c r="BQ31" s="140"/>
      <c r="BS31" s="301"/>
      <c r="BT31" s="302"/>
      <c r="BU31" s="302"/>
      <c r="BV31" s="302"/>
      <c r="BW31" s="302"/>
      <c r="BX31" s="302"/>
      <c r="BY31" s="302"/>
      <c r="BZ31" s="302"/>
      <c r="CA31" s="302"/>
      <c r="CB31" s="302"/>
      <c r="CC31" s="302"/>
      <c r="CD31" s="302"/>
      <c r="CE31" s="302"/>
      <c r="CF31" s="302"/>
      <c r="CG31" s="302"/>
      <c r="CH31" s="302"/>
      <c r="CI31" s="303"/>
    </row>
    <row r="32" spans="2:87" ht="18" customHeight="1" thickBot="1">
      <c r="B32" s="77"/>
      <c r="C32" s="76"/>
      <c r="D32" s="76"/>
      <c r="E32" s="76"/>
      <c r="F32" s="76"/>
      <c r="G32" s="76"/>
      <c r="H32" s="76"/>
      <c r="I32" s="76"/>
      <c r="J32" s="76"/>
      <c r="K32" s="76"/>
      <c r="L32" s="76"/>
      <c r="M32" s="76"/>
      <c r="N32" s="356"/>
      <c r="O32" s="357"/>
      <c r="P32" s="357"/>
      <c r="Q32" s="357"/>
      <c r="R32" s="357"/>
      <c r="S32" s="357"/>
      <c r="T32" s="357"/>
      <c r="U32" s="357"/>
      <c r="V32" s="357"/>
      <c r="W32" s="357"/>
      <c r="X32" s="357"/>
      <c r="Y32" s="358"/>
      <c r="Z32" s="9"/>
      <c r="AA32" s="75"/>
      <c r="AB32" s="75"/>
      <c r="AC32" s="75"/>
      <c r="AD32" s="75"/>
      <c r="AE32" s="75"/>
      <c r="AF32" s="75"/>
      <c r="AG32" s="75"/>
      <c r="AH32" s="75"/>
      <c r="AI32" s="75"/>
      <c r="AJ32" s="75"/>
      <c r="AK32" s="75"/>
      <c r="AL32" s="74"/>
      <c r="AM32" s="75"/>
      <c r="AN32" s="75"/>
      <c r="AO32" s="75"/>
      <c r="AP32" s="75"/>
      <c r="AQ32" s="75"/>
      <c r="AR32" s="75"/>
      <c r="AS32" s="75"/>
      <c r="AT32" s="75"/>
      <c r="AU32" s="75"/>
      <c r="AV32" s="75"/>
      <c r="AW32" s="75"/>
      <c r="AX32" s="139"/>
      <c r="AY32" s="384"/>
      <c r="AZ32" s="385"/>
      <c r="BA32" s="385"/>
      <c r="BB32" s="385"/>
      <c r="BC32" s="385"/>
      <c r="BD32" s="385"/>
      <c r="BE32" s="385"/>
      <c r="BF32" s="385"/>
      <c r="BG32" s="385"/>
      <c r="BH32" s="385"/>
      <c r="BI32" s="385"/>
      <c r="BJ32" s="385"/>
      <c r="BK32" s="385"/>
      <c r="BL32" s="385"/>
      <c r="BM32" s="385"/>
      <c r="BN32" s="385"/>
      <c r="BO32" s="385"/>
      <c r="BP32" s="386"/>
      <c r="BQ32" s="140"/>
      <c r="BS32" s="301"/>
      <c r="BT32" s="302"/>
      <c r="BU32" s="302"/>
      <c r="BV32" s="302"/>
      <c r="BW32" s="302"/>
      <c r="BX32" s="302"/>
      <c r="BY32" s="302"/>
      <c r="BZ32" s="302"/>
      <c r="CA32" s="302"/>
      <c r="CB32" s="302"/>
      <c r="CC32" s="302"/>
      <c r="CD32" s="302"/>
      <c r="CE32" s="302"/>
      <c r="CF32" s="302"/>
      <c r="CG32" s="302"/>
      <c r="CH32" s="302"/>
      <c r="CI32" s="303"/>
    </row>
    <row r="33" spans="2:87" ht="18" customHeight="1">
      <c r="B33" s="77"/>
      <c r="C33" s="76"/>
      <c r="D33" s="76"/>
      <c r="E33" s="76"/>
      <c r="F33" s="76"/>
      <c r="G33" s="76"/>
      <c r="H33" s="76"/>
      <c r="I33" s="76"/>
      <c r="J33" s="76"/>
      <c r="K33" s="76"/>
      <c r="L33" s="76"/>
      <c r="M33" s="76"/>
      <c r="N33" s="359"/>
      <c r="O33" s="360"/>
      <c r="P33" s="360"/>
      <c r="Q33" s="360"/>
      <c r="R33" s="360"/>
      <c r="S33" s="360"/>
      <c r="T33" s="360"/>
      <c r="U33" s="360"/>
      <c r="V33" s="360"/>
      <c r="W33" s="360"/>
      <c r="X33" s="360"/>
      <c r="Y33" s="361"/>
      <c r="Z33" s="9"/>
      <c r="AA33" s="75"/>
      <c r="AB33" s="75"/>
      <c r="AC33" s="75"/>
      <c r="AD33" s="75"/>
      <c r="AE33" s="75"/>
      <c r="AF33" s="75"/>
      <c r="AG33" s="75"/>
      <c r="AH33" s="75"/>
      <c r="AI33" s="75"/>
      <c r="AJ33" s="75"/>
      <c r="AK33" s="21"/>
      <c r="AL33" s="229"/>
      <c r="AM33" s="230"/>
      <c r="AN33" s="230"/>
      <c r="AO33" s="230"/>
      <c r="AP33" s="230"/>
      <c r="AQ33" s="230"/>
      <c r="AR33" s="230"/>
      <c r="AS33" s="230"/>
      <c r="AT33" s="230"/>
      <c r="AU33" s="230"/>
      <c r="AV33" s="230"/>
      <c r="AW33" s="230"/>
      <c r="AX33" s="141"/>
      <c r="AY33" s="142"/>
      <c r="AZ33" s="139"/>
      <c r="BA33" s="139"/>
      <c r="BB33" s="139"/>
      <c r="BC33" s="139"/>
      <c r="BD33" s="139"/>
      <c r="BE33" s="139"/>
      <c r="BF33" s="139"/>
      <c r="BG33" s="139"/>
      <c r="BH33" s="139"/>
      <c r="BI33" s="139"/>
      <c r="BJ33" s="139"/>
      <c r="BK33" s="139"/>
      <c r="BL33" s="139"/>
      <c r="BM33" s="139"/>
      <c r="BN33" s="139"/>
      <c r="BO33" s="139"/>
      <c r="BP33" s="139"/>
      <c r="BQ33" s="140"/>
      <c r="BS33" s="304"/>
      <c r="BT33" s="305"/>
      <c r="BU33" s="305"/>
      <c r="BV33" s="305"/>
      <c r="BW33" s="305"/>
      <c r="BX33" s="305"/>
      <c r="BY33" s="305"/>
      <c r="BZ33" s="305"/>
      <c r="CA33" s="305"/>
      <c r="CB33" s="305"/>
      <c r="CC33" s="305"/>
      <c r="CD33" s="305"/>
      <c r="CE33" s="305"/>
      <c r="CF33" s="305"/>
      <c r="CG33" s="305"/>
      <c r="CH33" s="305"/>
      <c r="CI33" s="306"/>
    </row>
    <row r="34" spans="2:87" ht="18" customHeight="1">
      <c r="B34" s="77"/>
      <c r="C34" s="76"/>
      <c r="D34" s="76"/>
      <c r="E34" s="76"/>
      <c r="F34" s="76"/>
      <c r="G34" s="76"/>
      <c r="H34" s="76"/>
      <c r="I34" s="76"/>
      <c r="J34" s="76"/>
      <c r="K34" s="76"/>
      <c r="L34" s="76"/>
      <c r="M34" s="76"/>
      <c r="N34" s="359"/>
      <c r="O34" s="360"/>
      <c r="P34" s="360"/>
      <c r="Q34" s="360"/>
      <c r="R34" s="360"/>
      <c r="S34" s="360"/>
      <c r="T34" s="360"/>
      <c r="U34" s="360"/>
      <c r="V34" s="360"/>
      <c r="W34" s="360"/>
      <c r="X34" s="360"/>
      <c r="Y34" s="361"/>
      <c r="Z34" s="368" t="s">
        <v>31</v>
      </c>
      <c r="AA34" s="368"/>
      <c r="AB34" s="368"/>
      <c r="AC34" s="368"/>
      <c r="AD34" s="368"/>
      <c r="AE34" s="368"/>
      <c r="AF34" s="368"/>
      <c r="AG34" s="368"/>
      <c r="AH34" s="368"/>
      <c r="AI34" s="368"/>
      <c r="AJ34" s="368"/>
      <c r="AK34" s="369"/>
      <c r="AL34" s="376"/>
      <c r="AM34" s="376"/>
      <c r="AN34" s="376"/>
      <c r="AO34" s="376"/>
      <c r="AP34" s="376"/>
      <c r="AQ34" s="376"/>
      <c r="AR34" s="376"/>
      <c r="AS34" s="376"/>
      <c r="AT34" s="376"/>
      <c r="AU34" s="376"/>
      <c r="AV34" s="376"/>
      <c r="AW34" s="377"/>
      <c r="AX34" s="148" t="s">
        <v>10</v>
      </c>
      <c r="AY34" s="149" t="s">
        <v>32</v>
      </c>
      <c r="AZ34" s="149" t="s">
        <v>33</v>
      </c>
      <c r="BA34" s="149"/>
      <c r="BB34" s="149"/>
      <c r="BC34" s="149"/>
      <c r="BD34" s="149"/>
      <c r="BE34" s="149"/>
      <c r="BF34" s="150"/>
      <c r="BG34" s="150"/>
      <c r="BH34" s="150"/>
      <c r="BQ34" s="12"/>
    </row>
    <row r="35" spans="2:87" ht="18" customHeight="1" thickBot="1">
      <c r="B35" s="77"/>
      <c r="C35" s="76"/>
      <c r="D35" s="76"/>
      <c r="E35" s="76"/>
      <c r="F35" s="76"/>
      <c r="G35" s="76"/>
      <c r="H35" s="76"/>
      <c r="I35" s="76"/>
      <c r="J35" s="76"/>
      <c r="K35" s="76"/>
      <c r="L35" s="76"/>
      <c r="M35" s="76"/>
      <c r="N35" s="77"/>
      <c r="O35" s="76"/>
      <c r="P35" s="76"/>
      <c r="Q35" s="76"/>
      <c r="R35" s="76"/>
      <c r="S35" s="76"/>
      <c r="T35" s="76"/>
      <c r="U35" s="76"/>
      <c r="V35" s="76"/>
      <c r="W35" s="76"/>
      <c r="X35" s="76"/>
      <c r="Y35" s="76"/>
      <c r="Z35" s="368"/>
      <c r="AA35" s="368"/>
      <c r="AB35" s="368"/>
      <c r="AC35" s="368"/>
      <c r="AD35" s="368"/>
      <c r="AE35" s="368"/>
      <c r="AF35" s="368"/>
      <c r="AG35" s="368"/>
      <c r="AH35" s="368"/>
      <c r="AI35" s="368"/>
      <c r="AJ35" s="368"/>
      <c r="AK35" s="369"/>
      <c r="AL35" s="376"/>
      <c r="AM35" s="376"/>
      <c r="AN35" s="376"/>
      <c r="AO35" s="376"/>
      <c r="AP35" s="376"/>
      <c r="AQ35" s="376"/>
      <c r="AR35" s="376"/>
      <c r="AS35" s="376"/>
      <c r="AT35" s="376"/>
      <c r="AU35" s="376"/>
      <c r="AV35" s="376"/>
      <c r="AW35" s="377"/>
      <c r="AX35" s="143"/>
      <c r="AY35" s="144" t="s">
        <v>34</v>
      </c>
      <c r="AZ35" s="145"/>
      <c r="BA35" s="145"/>
      <c r="BB35" s="145"/>
      <c r="BC35" s="145"/>
      <c r="BD35" s="145"/>
      <c r="BE35" s="145"/>
      <c r="BF35" s="145"/>
      <c r="BG35" s="145"/>
      <c r="BH35" s="145"/>
      <c r="BI35" s="145"/>
      <c r="BJ35" s="145"/>
      <c r="BK35" s="145"/>
      <c r="BL35" s="145"/>
      <c r="BM35" s="145"/>
      <c r="BN35" s="145"/>
      <c r="BO35" s="145"/>
      <c r="BP35" s="145"/>
      <c r="BQ35" s="146"/>
    </row>
    <row r="36" spans="2:87" ht="18" customHeight="1">
      <c r="B36" s="77"/>
      <c r="C36" s="76"/>
      <c r="D36" s="76"/>
      <c r="E36" s="76"/>
      <c r="F36" s="76"/>
      <c r="G36" s="76"/>
      <c r="H36" s="76"/>
      <c r="I36" s="76"/>
      <c r="J36" s="76"/>
      <c r="K36" s="76"/>
      <c r="L36" s="76"/>
      <c r="M36" s="76"/>
      <c r="N36" s="77"/>
      <c r="O36" s="76"/>
      <c r="P36" s="76"/>
      <c r="Q36" s="76"/>
      <c r="R36" s="76"/>
      <c r="S36" s="76"/>
      <c r="T36" s="76"/>
      <c r="U36" s="76"/>
      <c r="V36" s="76"/>
      <c r="W36" s="76"/>
      <c r="X36" s="76"/>
      <c r="Y36" s="76"/>
      <c r="Z36" s="368"/>
      <c r="AA36" s="368"/>
      <c r="AB36" s="368"/>
      <c r="AC36" s="368"/>
      <c r="AD36" s="368"/>
      <c r="AE36" s="368"/>
      <c r="AF36" s="368"/>
      <c r="AG36" s="368"/>
      <c r="AH36" s="368"/>
      <c r="AI36" s="368"/>
      <c r="AJ36" s="368"/>
      <c r="AK36" s="369"/>
      <c r="AL36" s="376"/>
      <c r="AM36" s="376"/>
      <c r="AN36" s="376"/>
      <c r="AO36" s="376"/>
      <c r="AP36" s="376"/>
      <c r="AQ36" s="376"/>
      <c r="AR36" s="376"/>
      <c r="AS36" s="376"/>
      <c r="AT36" s="376"/>
      <c r="AU36" s="376"/>
      <c r="AV36" s="376"/>
      <c r="AW36" s="377"/>
      <c r="AX36" s="147"/>
      <c r="AY36" s="370" t="s">
        <v>35</v>
      </c>
      <c r="AZ36" s="371"/>
      <c r="BA36" s="371"/>
      <c r="BB36" s="371"/>
      <c r="BC36" s="371"/>
      <c r="BD36" s="371"/>
      <c r="BE36" s="371"/>
      <c r="BF36" s="371"/>
      <c r="BG36" s="371"/>
      <c r="BH36" s="371"/>
      <c r="BI36" s="371"/>
      <c r="BJ36" s="371"/>
      <c r="BK36" s="371"/>
      <c r="BL36" s="371"/>
      <c r="BM36" s="371"/>
      <c r="BN36" s="371"/>
      <c r="BO36" s="371"/>
      <c r="BP36" s="372"/>
      <c r="BQ36" s="146"/>
    </row>
    <row r="37" spans="2:87" ht="18" customHeight="1" thickBot="1">
      <c r="B37" s="77"/>
      <c r="C37" s="76"/>
      <c r="D37" s="76"/>
      <c r="E37" s="76"/>
      <c r="F37" s="76"/>
      <c r="G37" s="76"/>
      <c r="H37" s="76"/>
      <c r="I37" s="76"/>
      <c r="J37" s="76"/>
      <c r="K37" s="76"/>
      <c r="L37" s="76"/>
      <c r="M37" s="76"/>
      <c r="N37" s="84"/>
      <c r="O37"/>
      <c r="P37"/>
      <c r="Q37"/>
      <c r="R37"/>
      <c r="S37"/>
      <c r="T37"/>
      <c r="U37"/>
      <c r="V37"/>
      <c r="W37"/>
      <c r="X37"/>
      <c r="Y37"/>
      <c r="Z37" s="81"/>
      <c r="AA37" s="80"/>
      <c r="AB37" s="80"/>
      <c r="AC37" s="80"/>
      <c r="AD37" s="80"/>
      <c r="AE37" s="80"/>
      <c r="AF37" s="80"/>
      <c r="AG37" s="80"/>
      <c r="AH37" s="80"/>
      <c r="AI37" s="80"/>
      <c r="AJ37" s="80"/>
      <c r="AK37" s="79"/>
      <c r="AL37" s="75"/>
      <c r="AM37" s="75"/>
      <c r="AN37" s="75"/>
      <c r="AO37" s="75"/>
      <c r="AP37" s="75"/>
      <c r="AQ37" s="75"/>
      <c r="AR37" s="75"/>
      <c r="AS37" s="75"/>
      <c r="AT37" s="75"/>
      <c r="AU37" s="75"/>
      <c r="AV37" s="75"/>
      <c r="AW37" s="75"/>
      <c r="AX37" s="147"/>
      <c r="AY37" s="373"/>
      <c r="AZ37" s="374"/>
      <c r="BA37" s="374"/>
      <c r="BB37" s="374"/>
      <c r="BC37" s="374"/>
      <c r="BD37" s="374"/>
      <c r="BE37" s="374"/>
      <c r="BF37" s="374"/>
      <c r="BG37" s="374"/>
      <c r="BH37" s="374"/>
      <c r="BI37" s="374"/>
      <c r="BJ37" s="374"/>
      <c r="BK37" s="374"/>
      <c r="BL37" s="374"/>
      <c r="BM37" s="374"/>
      <c r="BN37" s="374"/>
      <c r="BO37" s="374"/>
      <c r="BP37" s="375"/>
      <c r="BQ37" s="146"/>
    </row>
    <row r="38" spans="2:87" ht="18" customHeight="1">
      <c r="B38" s="77"/>
      <c r="C38" s="76"/>
      <c r="D38" s="76"/>
      <c r="E38" s="76"/>
      <c r="F38" s="76"/>
      <c r="G38" s="76"/>
      <c r="H38" s="76"/>
      <c r="I38" s="76"/>
      <c r="J38" s="76"/>
      <c r="K38" s="76"/>
      <c r="L38" s="76"/>
      <c r="M38" s="76"/>
      <c r="N38" s="84"/>
      <c r="O38"/>
      <c r="P38"/>
      <c r="Q38"/>
      <c r="R38"/>
      <c r="S38"/>
      <c r="T38"/>
      <c r="U38"/>
      <c r="V38"/>
      <c r="W38"/>
      <c r="X38"/>
      <c r="Y38"/>
      <c r="Z38" s="74"/>
      <c r="AA38" s="75"/>
      <c r="AB38" s="75"/>
      <c r="AC38" s="75"/>
      <c r="AD38" s="75"/>
      <c r="AE38" s="75"/>
      <c r="AF38" s="75"/>
      <c r="AG38" s="75"/>
      <c r="AH38" s="75"/>
      <c r="AI38" s="75"/>
      <c r="AJ38" s="75"/>
      <c r="AK38" s="10"/>
      <c r="AL38" s="75"/>
      <c r="AM38" s="75"/>
      <c r="AN38" s="75"/>
      <c r="AO38" s="75"/>
      <c r="AP38" s="75"/>
      <c r="AQ38" s="75"/>
      <c r="AR38" s="75"/>
      <c r="AS38" s="75"/>
      <c r="AT38" s="75"/>
      <c r="AU38" s="75"/>
      <c r="AV38" s="75"/>
      <c r="AW38" s="75"/>
      <c r="AX38" s="147"/>
      <c r="AY38" s="247"/>
      <c r="AZ38" s="247"/>
      <c r="BA38" s="247"/>
      <c r="BB38" s="247"/>
      <c r="BC38" s="247"/>
      <c r="BD38" s="247"/>
      <c r="BE38" s="247"/>
      <c r="BF38" s="247"/>
      <c r="BG38" s="247"/>
      <c r="BH38" s="247"/>
      <c r="BI38" s="247"/>
      <c r="BJ38" s="247"/>
      <c r="BK38" s="247"/>
      <c r="BL38" s="247"/>
      <c r="BM38" s="247"/>
      <c r="BN38" s="247"/>
      <c r="BO38" s="247"/>
      <c r="BP38" s="247"/>
      <c r="BQ38" s="146"/>
    </row>
    <row r="39" spans="2:87" ht="18" customHeight="1">
      <c r="B39" s="77"/>
      <c r="C39" s="76"/>
      <c r="D39" s="76"/>
      <c r="E39" s="76"/>
      <c r="F39" s="76"/>
      <c r="G39" s="76"/>
      <c r="H39" s="76"/>
      <c r="I39" s="76"/>
      <c r="J39" s="76"/>
      <c r="K39" s="76"/>
      <c r="L39" s="76"/>
      <c r="M39" s="76"/>
      <c r="N39" s="84"/>
      <c r="O39"/>
      <c r="P39"/>
      <c r="Q39"/>
      <c r="R39"/>
      <c r="S39"/>
      <c r="T39"/>
      <c r="U39"/>
      <c r="V39"/>
      <c r="W39"/>
      <c r="X39"/>
      <c r="Y39"/>
      <c r="Z39" s="9"/>
      <c r="AA39" s="75"/>
      <c r="AB39" s="75"/>
      <c r="AC39" s="75"/>
      <c r="AD39" s="75"/>
      <c r="AE39" s="75"/>
      <c r="AF39" s="75"/>
      <c r="AG39" s="75"/>
      <c r="AH39" s="75"/>
      <c r="AI39" s="75"/>
      <c r="AJ39" s="75"/>
      <c r="AK39" s="21"/>
      <c r="AL39" s="75"/>
      <c r="AM39" s="75"/>
      <c r="AN39" s="75"/>
      <c r="AO39" s="75"/>
      <c r="AP39" s="75"/>
      <c r="AQ39" s="75"/>
      <c r="AR39" s="75"/>
      <c r="AS39" s="75"/>
      <c r="AT39" s="75"/>
      <c r="AU39" s="75"/>
      <c r="AV39" s="75"/>
      <c r="AW39" s="75"/>
      <c r="AX39" s="148" t="s">
        <v>10</v>
      </c>
      <c r="AY39" s="152" t="s">
        <v>36</v>
      </c>
      <c r="AZ39" s="149" t="s">
        <v>37</v>
      </c>
      <c r="BA39" s="149"/>
      <c r="BB39" s="149"/>
      <c r="BC39" s="149"/>
      <c r="BD39" s="149"/>
      <c r="BE39" s="149"/>
      <c r="BF39" s="150"/>
      <c r="BG39" s="150"/>
      <c r="BH39" s="150"/>
      <c r="BI39" s="150"/>
      <c r="BQ39" s="12"/>
    </row>
    <row r="40" spans="2:87" ht="18" customHeight="1">
      <c r="B40" s="77"/>
      <c r="C40" s="76"/>
      <c r="D40" s="76"/>
      <c r="E40" s="76"/>
      <c r="F40" s="76"/>
      <c r="G40" s="76"/>
      <c r="H40" s="76"/>
      <c r="I40" s="76"/>
      <c r="J40" s="76"/>
      <c r="K40" s="76"/>
      <c r="L40" s="76"/>
      <c r="M40" s="76"/>
      <c r="N40" s="84"/>
      <c r="O40"/>
      <c r="P40"/>
      <c r="Q40"/>
      <c r="R40"/>
      <c r="S40"/>
      <c r="T40"/>
      <c r="U40"/>
      <c r="V40"/>
      <c r="W40"/>
      <c r="X40"/>
      <c r="Y40"/>
      <c r="Z40" s="9"/>
      <c r="AA40" s="75"/>
      <c r="AB40" s="75"/>
      <c r="AC40" s="75"/>
      <c r="AD40" s="75"/>
      <c r="AE40" s="75"/>
      <c r="AF40" s="75"/>
      <c r="AG40" s="75"/>
      <c r="AH40" s="75"/>
      <c r="AI40" s="75"/>
      <c r="AJ40" s="75"/>
      <c r="AK40" s="21"/>
      <c r="AL40" s="75"/>
      <c r="AM40" s="75"/>
      <c r="AN40" s="75"/>
      <c r="AO40" s="75"/>
      <c r="AP40" s="75"/>
      <c r="AQ40" s="75"/>
      <c r="AR40" s="75"/>
      <c r="AS40" s="75"/>
      <c r="AT40" s="75"/>
      <c r="AU40" s="75"/>
      <c r="AV40" s="75"/>
      <c r="AW40" s="75"/>
      <c r="AX40" s="77"/>
      <c r="AY40" s="76" t="s">
        <v>38</v>
      </c>
      <c r="AZ40" s="76"/>
      <c r="BA40" s="76"/>
      <c r="BB40" s="76"/>
      <c r="BC40" s="76"/>
      <c r="BD40" s="76"/>
      <c r="BE40" s="76"/>
      <c r="BF40" s="76"/>
      <c r="BG40" s="76"/>
      <c r="BH40" s="76"/>
      <c r="BI40" s="76"/>
      <c r="BJ40" s="76"/>
      <c r="BK40" s="76"/>
      <c r="BL40" s="76"/>
      <c r="BM40" s="76"/>
      <c r="BN40" s="76"/>
      <c r="BO40" s="76"/>
      <c r="BP40" s="76"/>
      <c r="BQ40" s="119"/>
      <c r="BU40" s="387"/>
      <c r="BV40" s="387"/>
      <c r="BW40" s="387"/>
      <c r="BX40" s="387"/>
      <c r="BY40" s="387"/>
      <c r="BZ40" s="387"/>
      <c r="CA40" s="387"/>
      <c r="CB40" s="387"/>
      <c r="CC40" s="387"/>
      <c r="CD40" s="387"/>
      <c r="CE40" s="387"/>
      <c r="CF40" s="387"/>
    </row>
    <row r="41" spans="2:87" ht="18" customHeight="1" thickBot="1">
      <c r="B41" s="77"/>
      <c r="C41" s="76"/>
      <c r="D41" s="76"/>
      <c r="E41" s="76"/>
      <c r="F41" s="76"/>
      <c r="G41" s="76"/>
      <c r="H41" s="76"/>
      <c r="I41" s="76"/>
      <c r="J41" s="76"/>
      <c r="K41" s="76"/>
      <c r="L41" s="76"/>
      <c r="M41" s="76"/>
      <c r="N41" s="77"/>
      <c r="O41" s="76"/>
      <c r="P41" s="76"/>
      <c r="Q41" s="76"/>
      <c r="R41" s="76"/>
      <c r="S41" s="76"/>
      <c r="T41" s="76"/>
      <c r="U41" s="76"/>
      <c r="V41" s="76"/>
      <c r="W41" s="76"/>
      <c r="X41" s="76"/>
      <c r="Y41" s="76"/>
      <c r="Z41" s="9"/>
      <c r="AA41" s="75"/>
      <c r="AB41" s="75"/>
      <c r="AC41" s="75"/>
      <c r="AD41" s="75"/>
      <c r="AE41" s="75"/>
      <c r="AF41" s="75"/>
      <c r="AG41" s="75"/>
      <c r="AH41" s="75"/>
      <c r="AI41" s="75"/>
      <c r="AJ41" s="75"/>
      <c r="AK41" s="21"/>
      <c r="AL41" s="75"/>
      <c r="AM41" s="75"/>
      <c r="AN41" s="75"/>
      <c r="AO41" s="75"/>
      <c r="AP41" s="75"/>
      <c r="AQ41" s="75"/>
      <c r="AR41" s="75"/>
      <c r="AS41" s="75"/>
      <c r="AT41" s="75"/>
      <c r="AU41" s="75"/>
      <c r="AV41" s="75"/>
      <c r="AW41" s="75"/>
      <c r="AX41" s="77"/>
      <c r="AY41" s="76" t="s">
        <v>19</v>
      </c>
      <c r="AZ41" s="76"/>
      <c r="BA41" s="76"/>
      <c r="BB41" s="76"/>
      <c r="BC41" s="76"/>
      <c r="BD41" s="76"/>
      <c r="BE41" s="76"/>
      <c r="BF41" s="76"/>
      <c r="BG41" s="76"/>
      <c r="BH41" s="76"/>
      <c r="BI41" s="76"/>
      <c r="BJ41" s="76"/>
      <c r="BK41" s="76"/>
      <c r="BL41" s="76"/>
      <c r="BM41" s="76"/>
      <c r="BN41" s="76"/>
      <c r="BO41" s="76"/>
      <c r="BP41" s="76"/>
      <c r="BQ41" s="119"/>
    </row>
    <row r="42" spans="2:87" ht="18" customHeight="1">
      <c r="B42" s="77"/>
      <c r="C42" s="76"/>
      <c r="D42" s="76"/>
      <c r="E42" s="76"/>
      <c r="F42" s="76"/>
      <c r="G42" s="76"/>
      <c r="H42" s="76"/>
      <c r="I42" s="76"/>
      <c r="J42" s="76"/>
      <c r="K42" s="76"/>
      <c r="L42" s="76"/>
      <c r="M42" s="76"/>
      <c r="N42" s="77"/>
      <c r="O42" s="76"/>
      <c r="P42" s="76"/>
      <c r="Q42" s="76"/>
      <c r="R42" s="76"/>
      <c r="S42" s="76"/>
      <c r="T42" s="76"/>
      <c r="U42" s="76"/>
      <c r="V42" s="76"/>
      <c r="W42" s="76"/>
      <c r="X42" s="76"/>
      <c r="Y42" s="76"/>
      <c r="Z42" s="9"/>
      <c r="AA42" s="75"/>
      <c r="AB42" s="75"/>
      <c r="AC42" s="75"/>
      <c r="AD42" s="75"/>
      <c r="AE42" s="75"/>
      <c r="AF42" s="75"/>
      <c r="AG42" s="75"/>
      <c r="AH42" s="75"/>
      <c r="AI42" s="75"/>
      <c r="AJ42" s="75"/>
      <c r="AK42" s="21"/>
      <c r="AL42" s="75"/>
      <c r="AM42" s="75"/>
      <c r="AN42" s="75"/>
      <c r="AO42" s="75"/>
      <c r="AP42" s="75"/>
      <c r="AQ42" s="75"/>
      <c r="AR42" s="75" t="s">
        <v>39</v>
      </c>
      <c r="AS42" s="75"/>
      <c r="AT42" s="75"/>
      <c r="AU42" s="75"/>
      <c r="AV42" s="75"/>
      <c r="AW42" s="75"/>
      <c r="AX42" s="77"/>
      <c r="AY42" s="362" t="s">
        <v>40</v>
      </c>
      <c r="AZ42" s="363"/>
      <c r="BA42" s="363"/>
      <c r="BB42" s="363"/>
      <c r="BC42" s="363"/>
      <c r="BD42" s="363"/>
      <c r="BE42" s="363"/>
      <c r="BF42" s="363"/>
      <c r="BG42" s="363"/>
      <c r="BH42" s="363"/>
      <c r="BI42" s="363"/>
      <c r="BJ42" s="363"/>
      <c r="BK42" s="363"/>
      <c r="BL42" s="363"/>
      <c r="BM42" s="363"/>
      <c r="BN42" s="363"/>
      <c r="BO42" s="363"/>
      <c r="BP42" s="364"/>
      <c r="BQ42" s="119"/>
    </row>
    <row r="43" spans="2:87" ht="18" customHeight="1" thickBot="1">
      <c r="B43" s="77"/>
      <c r="C43" s="76"/>
      <c r="D43" s="76"/>
      <c r="E43" s="76"/>
      <c r="F43" s="76"/>
      <c r="G43" s="76"/>
      <c r="H43" s="76"/>
      <c r="I43" s="76"/>
      <c r="J43" s="76"/>
      <c r="K43" s="76"/>
      <c r="L43" s="76"/>
      <c r="M43" s="76"/>
      <c r="N43" s="77"/>
      <c r="O43" s="76"/>
      <c r="P43" s="76"/>
      <c r="Q43" s="76"/>
      <c r="R43" s="76"/>
      <c r="S43" s="76"/>
      <c r="T43" s="76"/>
      <c r="U43" s="76"/>
      <c r="V43" s="76"/>
      <c r="W43" s="76"/>
      <c r="X43" s="76"/>
      <c r="Y43" s="76"/>
      <c r="Z43" s="9"/>
      <c r="AA43" s="75"/>
      <c r="AB43" s="75"/>
      <c r="AC43" s="75"/>
      <c r="AD43" s="75"/>
      <c r="AE43" s="75"/>
      <c r="AF43" s="75"/>
      <c r="AG43" s="75"/>
      <c r="AH43" s="75"/>
      <c r="AI43" s="75"/>
      <c r="AJ43" s="75"/>
      <c r="AK43" s="21"/>
      <c r="AL43" s="75"/>
      <c r="AM43" s="75"/>
      <c r="AN43" s="75"/>
      <c r="AO43" s="75"/>
      <c r="AP43" s="75"/>
      <c r="AQ43" s="75"/>
      <c r="AR43" s="75"/>
      <c r="AS43" s="75"/>
      <c r="AT43" s="75"/>
      <c r="AU43" s="75"/>
      <c r="AV43" s="75"/>
      <c r="AW43" s="75"/>
      <c r="AX43" s="77"/>
      <c r="AY43" s="365"/>
      <c r="AZ43" s="366"/>
      <c r="BA43" s="366"/>
      <c r="BB43" s="366"/>
      <c r="BC43" s="366"/>
      <c r="BD43" s="366"/>
      <c r="BE43" s="366"/>
      <c r="BF43" s="366"/>
      <c r="BG43" s="366"/>
      <c r="BH43" s="366"/>
      <c r="BI43" s="366"/>
      <c r="BJ43" s="366"/>
      <c r="BK43" s="366"/>
      <c r="BL43" s="366"/>
      <c r="BM43" s="366"/>
      <c r="BN43" s="366"/>
      <c r="BO43" s="366"/>
      <c r="BP43" s="367"/>
      <c r="BQ43" s="119"/>
    </row>
    <row r="44" spans="2:87" ht="18" customHeight="1">
      <c r="B44" s="77"/>
      <c r="C44" s="76"/>
      <c r="D44" s="76"/>
      <c r="E44" s="76"/>
      <c r="F44" s="76"/>
      <c r="G44" s="76"/>
      <c r="H44" s="76"/>
      <c r="I44" s="76"/>
      <c r="J44" s="76"/>
      <c r="K44" s="76"/>
      <c r="L44" s="76"/>
      <c r="M44" s="76"/>
      <c r="N44" s="77"/>
      <c r="O44" s="76"/>
      <c r="P44" s="76"/>
      <c r="Q44" s="76"/>
      <c r="R44" s="76"/>
      <c r="S44" s="76"/>
      <c r="T44" s="76"/>
      <c r="U44" s="76"/>
      <c r="V44" s="76"/>
      <c r="W44" s="76"/>
      <c r="X44" s="76"/>
      <c r="Y44" s="76"/>
      <c r="Z44" s="9"/>
      <c r="AA44" s="75"/>
      <c r="AB44" s="75"/>
      <c r="AC44" s="75"/>
      <c r="AD44" s="75"/>
      <c r="AE44" s="75"/>
      <c r="AF44" s="75"/>
      <c r="AG44" s="75"/>
      <c r="AH44" s="75"/>
      <c r="AI44" s="75"/>
      <c r="AJ44" s="75"/>
      <c r="AK44" s="21"/>
      <c r="AL44" s="75"/>
      <c r="AM44" s="75"/>
      <c r="AN44" s="75"/>
      <c r="AO44" s="75"/>
      <c r="AP44" s="75"/>
      <c r="AQ44" s="75"/>
      <c r="AR44" s="75"/>
      <c r="AS44" s="75"/>
      <c r="AT44" s="75"/>
      <c r="AU44" s="75"/>
      <c r="AV44" s="75"/>
      <c r="AW44" s="75"/>
      <c r="AX44" s="77"/>
      <c r="AY44" s="121" t="s">
        <v>41</v>
      </c>
      <c r="AZ44" s="122"/>
      <c r="BA44" s="122"/>
      <c r="BB44" s="122"/>
      <c r="BC44" s="122"/>
      <c r="BD44" s="122"/>
      <c r="BE44" s="122"/>
      <c r="BF44" s="122"/>
      <c r="BG44" s="122"/>
      <c r="BH44" s="122"/>
      <c r="BI44" s="122"/>
      <c r="BJ44" s="122"/>
      <c r="BK44" s="122"/>
      <c r="BL44" s="122"/>
      <c r="BM44" s="122"/>
      <c r="BN44" s="122"/>
      <c r="BO44" s="122"/>
      <c r="BP44" s="122"/>
      <c r="BQ44" s="119"/>
    </row>
    <row r="45" spans="2:87" ht="18" customHeight="1">
      <c r="B45" s="77"/>
      <c r="C45" s="76"/>
      <c r="D45" s="76"/>
      <c r="E45" s="76"/>
      <c r="F45" s="76"/>
      <c r="G45" s="76"/>
      <c r="H45" s="76"/>
      <c r="I45" s="76"/>
      <c r="J45" s="76"/>
      <c r="K45" s="76"/>
      <c r="L45" s="76"/>
      <c r="M45" s="76"/>
      <c r="N45" s="77"/>
      <c r="O45" s="76"/>
      <c r="P45" s="76"/>
      <c r="Q45" s="76"/>
      <c r="R45" s="76"/>
      <c r="S45" s="76"/>
      <c r="T45" s="76"/>
      <c r="U45" s="76"/>
      <c r="V45" s="76"/>
      <c r="W45" s="76"/>
      <c r="X45" s="76"/>
      <c r="Y45" s="76"/>
      <c r="Z45" s="9"/>
      <c r="AA45" s="75"/>
      <c r="AB45" s="75"/>
      <c r="AC45" s="75"/>
      <c r="AD45" s="75"/>
      <c r="AE45" s="75"/>
      <c r="AF45" s="75"/>
      <c r="AG45" s="75"/>
      <c r="AH45" s="75"/>
      <c r="AI45" s="75"/>
      <c r="AJ45" s="75"/>
      <c r="AK45" s="21"/>
      <c r="AL45" s="75"/>
      <c r="AM45" s="75"/>
      <c r="AN45" s="75"/>
      <c r="AO45" s="75"/>
      <c r="AP45" s="75"/>
      <c r="AQ45" s="75"/>
      <c r="AR45" s="75"/>
      <c r="AS45" s="75"/>
      <c r="AT45" s="75"/>
      <c r="AU45" s="75"/>
      <c r="AV45" s="75"/>
      <c r="AW45" s="75"/>
      <c r="AX45" s="116" t="s">
        <v>10</v>
      </c>
      <c r="AY45" s="117" t="s">
        <v>42</v>
      </c>
      <c r="AZ45" s="117" t="s">
        <v>43</v>
      </c>
      <c r="BA45" s="117"/>
      <c r="BB45" s="117"/>
      <c r="BC45" s="117"/>
      <c r="BD45" s="117"/>
      <c r="BE45" s="117"/>
      <c r="BF45" s="118"/>
      <c r="BG45" s="118"/>
      <c r="BH45" s="118"/>
      <c r="BI45" s="118"/>
      <c r="BJ45" s="76"/>
      <c r="BK45" s="76"/>
      <c r="BL45" s="76"/>
      <c r="BM45" s="76"/>
      <c r="BN45" s="76"/>
      <c r="BO45" s="76"/>
      <c r="BP45" s="76"/>
      <c r="BQ45" s="119"/>
    </row>
    <row r="46" spans="2:87" ht="18" customHeight="1" thickBot="1">
      <c r="B46" s="77"/>
      <c r="C46" s="76"/>
      <c r="D46" s="76"/>
      <c r="E46" s="76"/>
      <c r="F46" s="76"/>
      <c r="G46" s="76"/>
      <c r="H46" s="76"/>
      <c r="I46" s="76"/>
      <c r="J46" s="76"/>
      <c r="K46" s="76"/>
      <c r="L46" s="76"/>
      <c r="M46" s="76"/>
      <c r="N46" s="77"/>
      <c r="O46" s="76"/>
      <c r="P46" s="76"/>
      <c r="Q46" s="76"/>
      <c r="R46" s="76"/>
      <c r="S46" s="76"/>
      <c r="T46" s="76"/>
      <c r="U46" s="76"/>
      <c r="V46" s="76"/>
      <c r="W46" s="76"/>
      <c r="X46" s="76"/>
      <c r="Y46" s="76"/>
      <c r="Z46" s="9"/>
      <c r="AA46" s="75"/>
      <c r="AB46" s="75"/>
      <c r="AC46" s="75"/>
      <c r="AD46" s="75"/>
      <c r="AE46" s="75"/>
      <c r="AF46" s="75"/>
      <c r="AG46" s="75"/>
      <c r="AH46" s="75"/>
      <c r="AI46" s="75"/>
      <c r="AJ46" s="75"/>
      <c r="AK46" s="21"/>
      <c r="AL46" s="78"/>
      <c r="AM46" s="78"/>
      <c r="AN46" s="78"/>
      <c r="AO46" s="78"/>
      <c r="AP46" s="78"/>
      <c r="AQ46" s="78"/>
      <c r="AR46" s="78"/>
      <c r="AS46" s="78"/>
      <c r="AT46" s="78"/>
      <c r="AU46" s="78"/>
      <c r="AV46" s="78"/>
      <c r="AW46" s="78"/>
      <c r="AX46" s="116"/>
      <c r="AY46" s="8" t="s">
        <v>44</v>
      </c>
      <c r="AZ46" s="117"/>
      <c r="BA46" s="117"/>
      <c r="BB46" s="117"/>
      <c r="BC46" s="117"/>
      <c r="BD46" s="117"/>
      <c r="BE46" s="117"/>
      <c r="BF46" s="118"/>
      <c r="BG46" s="118"/>
      <c r="BH46" s="118"/>
      <c r="BI46" s="118"/>
      <c r="BJ46" s="76"/>
      <c r="BK46" s="76"/>
      <c r="BL46" s="76"/>
      <c r="BM46" s="76"/>
      <c r="BN46" s="76"/>
      <c r="BO46" s="76"/>
      <c r="BP46" s="76"/>
      <c r="BQ46" s="119"/>
    </row>
    <row r="47" spans="2:87" ht="18" customHeight="1">
      <c r="B47" s="77"/>
      <c r="C47" s="76"/>
      <c r="D47" s="76"/>
      <c r="E47" s="76"/>
      <c r="F47" s="76"/>
      <c r="G47" s="76"/>
      <c r="H47" s="76"/>
      <c r="I47" s="76"/>
      <c r="J47" s="76"/>
      <c r="K47" s="76"/>
      <c r="L47" s="76"/>
      <c r="M47" s="76"/>
      <c r="N47" s="77"/>
      <c r="O47" s="76"/>
      <c r="P47" s="76"/>
      <c r="Q47" s="76"/>
      <c r="R47" s="76"/>
      <c r="S47" s="76"/>
      <c r="T47" s="76"/>
      <c r="U47" s="76"/>
      <c r="V47" s="76"/>
      <c r="W47" s="76"/>
      <c r="X47" s="76"/>
      <c r="Y47" s="76"/>
      <c r="Z47" s="9"/>
      <c r="AA47" s="75"/>
      <c r="AB47" s="75"/>
      <c r="AC47" s="75"/>
      <c r="AD47" s="75"/>
      <c r="AE47" s="75"/>
      <c r="AF47" s="75"/>
      <c r="AG47" s="75"/>
      <c r="AH47" s="75"/>
      <c r="AI47" s="75"/>
      <c r="AJ47" s="75"/>
      <c r="AK47" s="21"/>
      <c r="AL47" s="78"/>
      <c r="AM47" s="78"/>
      <c r="AN47" s="78"/>
      <c r="AO47" s="78"/>
      <c r="AP47" s="78"/>
      <c r="AQ47" s="78"/>
      <c r="AR47" s="78"/>
      <c r="AS47" s="78"/>
      <c r="AT47" s="78"/>
      <c r="AU47" s="78"/>
      <c r="AV47" s="78"/>
      <c r="AW47" s="78"/>
      <c r="AX47" s="212"/>
      <c r="AY47" s="362" t="s">
        <v>410</v>
      </c>
      <c r="AZ47" s="363"/>
      <c r="BA47" s="363"/>
      <c r="BB47" s="363"/>
      <c r="BC47" s="363"/>
      <c r="BD47" s="363"/>
      <c r="BE47" s="363"/>
      <c r="BF47" s="363"/>
      <c r="BG47" s="363"/>
      <c r="BH47" s="363"/>
      <c r="BI47" s="363"/>
      <c r="BJ47" s="363"/>
      <c r="BK47" s="363"/>
      <c r="BL47" s="363"/>
      <c r="BM47" s="363"/>
      <c r="BN47" s="363"/>
      <c r="BO47" s="363"/>
      <c r="BP47" s="364"/>
      <c r="BQ47" s="392"/>
    </row>
    <row r="48" spans="2:87" ht="18" customHeight="1" thickBot="1">
      <c r="B48" s="77"/>
      <c r="C48" s="76"/>
      <c r="D48" s="76"/>
      <c r="E48" s="76"/>
      <c r="F48" s="76"/>
      <c r="G48" s="76"/>
      <c r="H48" s="76"/>
      <c r="I48" s="76"/>
      <c r="J48" s="76"/>
      <c r="K48" s="76"/>
      <c r="L48" s="76"/>
      <c r="M48" s="76"/>
      <c r="N48" s="77"/>
      <c r="O48" s="76"/>
      <c r="P48" s="76"/>
      <c r="Q48" s="76"/>
      <c r="R48" s="76"/>
      <c r="S48" s="76"/>
      <c r="T48" s="76"/>
      <c r="U48" s="76"/>
      <c r="V48" s="76"/>
      <c r="W48" s="76"/>
      <c r="X48" s="76"/>
      <c r="Y48" s="76"/>
      <c r="Z48" s="9"/>
      <c r="AA48" s="75"/>
      <c r="AB48" s="75"/>
      <c r="AC48" s="75"/>
      <c r="AD48" s="75"/>
      <c r="AE48" s="75"/>
      <c r="AF48" s="75"/>
      <c r="AG48" s="75"/>
      <c r="AH48" s="75"/>
      <c r="AI48" s="75"/>
      <c r="AJ48" s="75"/>
      <c r="AK48" s="21"/>
      <c r="AL48" s="78"/>
      <c r="AM48" s="78"/>
      <c r="AN48" s="78"/>
      <c r="AO48" s="78"/>
      <c r="AP48" s="78"/>
      <c r="AQ48" s="78"/>
      <c r="AR48" s="78"/>
      <c r="AS48" s="78"/>
      <c r="AT48" s="78"/>
      <c r="AU48" s="78"/>
      <c r="AV48" s="78"/>
      <c r="AW48" s="78"/>
      <c r="AX48" s="212"/>
      <c r="AY48" s="365"/>
      <c r="AZ48" s="366"/>
      <c r="BA48" s="366"/>
      <c r="BB48" s="366"/>
      <c r="BC48" s="366"/>
      <c r="BD48" s="366"/>
      <c r="BE48" s="366"/>
      <c r="BF48" s="366"/>
      <c r="BG48" s="366"/>
      <c r="BH48" s="366"/>
      <c r="BI48" s="366"/>
      <c r="BJ48" s="366"/>
      <c r="BK48" s="366"/>
      <c r="BL48" s="366"/>
      <c r="BM48" s="366"/>
      <c r="BN48" s="366"/>
      <c r="BO48" s="366"/>
      <c r="BP48" s="367"/>
      <c r="BQ48" s="392"/>
    </row>
    <row r="49" spans="2:69" ht="18" customHeight="1">
      <c r="B49" s="11"/>
      <c r="N49" s="11"/>
      <c r="Z49" s="244"/>
      <c r="AA49" s="245"/>
      <c r="AB49" s="245"/>
      <c r="AC49" s="245"/>
      <c r="AD49" s="245"/>
      <c r="AE49" s="245"/>
      <c r="AF49" s="245"/>
      <c r="AG49" s="245"/>
      <c r="AH49" s="245"/>
      <c r="AI49" s="245"/>
      <c r="AJ49" s="245"/>
      <c r="AK49" s="246"/>
      <c r="AL49" s="245"/>
      <c r="AM49" s="245"/>
      <c r="AN49" s="245"/>
      <c r="AO49" s="245"/>
      <c r="AP49" s="245"/>
      <c r="AQ49" s="245"/>
      <c r="AR49" s="245"/>
      <c r="AS49" s="245"/>
      <c r="AT49" s="245"/>
      <c r="AU49" s="245"/>
      <c r="AV49" s="245"/>
      <c r="AW49" s="245"/>
      <c r="AX49" s="11"/>
      <c r="AY49" s="260" t="s">
        <v>409</v>
      </c>
      <c r="AZ49" s="87"/>
      <c r="BA49" s="87"/>
      <c r="BB49" s="87"/>
      <c r="BC49" s="87"/>
      <c r="BD49" s="87"/>
      <c r="BE49" s="87"/>
      <c r="BF49" s="87"/>
      <c r="BG49" s="87"/>
      <c r="BH49" s="87"/>
      <c r="BI49" s="87"/>
      <c r="BJ49" s="87"/>
      <c r="BK49" s="87"/>
      <c r="BL49" s="87"/>
      <c r="BM49" s="87"/>
      <c r="BN49" s="87"/>
      <c r="BO49" s="87"/>
      <c r="BP49" s="87"/>
      <c r="BQ49" s="12"/>
    </row>
    <row r="50" spans="2:69" ht="11.5" customHeight="1">
      <c r="B50" s="11"/>
      <c r="N50" s="11"/>
      <c r="Z50" s="244"/>
      <c r="AA50" s="245"/>
      <c r="AB50" s="245"/>
      <c r="AC50" s="245"/>
      <c r="AD50" s="245"/>
      <c r="AE50" s="245"/>
      <c r="AF50" s="245"/>
      <c r="AG50" s="245"/>
      <c r="AH50" s="245"/>
      <c r="AI50" s="245"/>
      <c r="AJ50" s="245"/>
      <c r="AK50" s="246"/>
      <c r="AL50" s="245"/>
      <c r="AM50" s="245"/>
      <c r="AN50" s="245"/>
      <c r="AO50" s="245"/>
      <c r="AP50" s="245"/>
      <c r="AQ50" s="245"/>
      <c r="AR50" s="245"/>
      <c r="AS50" s="245"/>
      <c r="AT50" s="245"/>
      <c r="AU50" s="245"/>
      <c r="AV50" s="245"/>
      <c r="AW50" s="245"/>
      <c r="AX50" s="11"/>
      <c r="AY50" s="87"/>
      <c r="AZ50" s="87"/>
      <c r="BA50" s="87"/>
      <c r="BB50" s="87"/>
      <c r="BC50" s="87"/>
      <c r="BD50" s="87"/>
      <c r="BE50" s="87"/>
      <c r="BF50" s="87"/>
      <c r="BG50" s="87"/>
      <c r="BH50" s="87"/>
      <c r="BI50" s="87"/>
      <c r="BJ50" s="87"/>
      <c r="BK50" s="87"/>
      <c r="BL50" s="87"/>
      <c r="BM50" s="87"/>
      <c r="BN50" s="87"/>
      <c r="BO50" s="87"/>
      <c r="BP50" s="87"/>
      <c r="BQ50" s="12"/>
    </row>
    <row r="51" spans="2:69" ht="18" customHeight="1">
      <c r="B51" s="77"/>
      <c r="C51" s="76"/>
      <c r="D51" s="76"/>
      <c r="E51" s="76"/>
      <c r="F51" s="76"/>
      <c r="G51" s="76"/>
      <c r="H51" s="76"/>
      <c r="I51" s="76"/>
      <c r="J51" s="76"/>
      <c r="K51" s="76"/>
      <c r="L51" s="76"/>
      <c r="M51" s="76"/>
      <c r="N51" s="77"/>
      <c r="O51" s="76"/>
      <c r="P51" s="76"/>
      <c r="Q51" s="76"/>
      <c r="R51" s="76"/>
      <c r="S51" s="76"/>
      <c r="T51" s="76"/>
      <c r="U51" s="76"/>
      <c r="V51" s="76"/>
      <c r="W51" s="76"/>
      <c r="X51" s="76"/>
      <c r="Y51" s="76"/>
      <c r="Z51" s="9"/>
      <c r="AA51" s="75"/>
      <c r="AB51" s="75"/>
      <c r="AC51" s="75"/>
      <c r="AD51" s="75"/>
      <c r="AE51" s="75"/>
      <c r="AF51" s="75"/>
      <c r="AG51" s="75"/>
      <c r="AH51" s="75"/>
      <c r="AI51" s="75"/>
      <c r="AJ51" s="75"/>
      <c r="AK51" s="21"/>
      <c r="AL51" s="75"/>
      <c r="AM51" s="75"/>
      <c r="AN51" s="75"/>
      <c r="AO51" s="75"/>
      <c r="AP51" s="75"/>
      <c r="AQ51" s="75"/>
      <c r="AR51" s="75"/>
      <c r="AS51" s="75"/>
      <c r="AT51" s="75"/>
      <c r="AU51" s="75"/>
      <c r="AV51" s="75"/>
      <c r="AW51" s="75"/>
      <c r="AX51" s="116" t="s">
        <v>10</v>
      </c>
      <c r="AY51" s="213" t="s">
        <v>45</v>
      </c>
      <c r="AZ51" s="117" t="s">
        <v>46</v>
      </c>
      <c r="BA51" s="214"/>
      <c r="BB51" s="214"/>
      <c r="BC51" s="214"/>
      <c r="BD51" s="214"/>
      <c r="BE51" s="214"/>
      <c r="BF51" s="214"/>
      <c r="BG51" s="76"/>
      <c r="BH51" s="76"/>
      <c r="BI51" s="76"/>
      <c r="BJ51" s="76"/>
      <c r="BK51" s="76"/>
      <c r="BL51" s="76"/>
      <c r="BM51" s="76"/>
      <c r="BN51" s="76"/>
      <c r="BO51" s="76"/>
      <c r="BP51" s="76"/>
      <c r="BQ51" s="119"/>
    </row>
    <row r="52" spans="2:69" ht="18" customHeight="1">
      <c r="B52" s="77"/>
      <c r="C52" s="76"/>
      <c r="D52" s="76"/>
      <c r="E52" s="76"/>
      <c r="F52" s="76"/>
      <c r="G52" s="76"/>
      <c r="H52" s="76"/>
      <c r="I52" s="76"/>
      <c r="J52" s="76"/>
      <c r="K52" s="76"/>
      <c r="L52" s="76"/>
      <c r="M52" s="76"/>
      <c r="N52" s="77"/>
      <c r="O52" s="76"/>
      <c r="P52" s="76"/>
      <c r="Q52" s="76"/>
      <c r="R52" s="76"/>
      <c r="S52" s="76"/>
      <c r="T52" s="76"/>
      <c r="U52" s="76"/>
      <c r="V52" s="76"/>
      <c r="W52" s="76"/>
      <c r="X52" s="76"/>
      <c r="Y52" s="76"/>
      <c r="Z52" s="9"/>
      <c r="AA52" s="75"/>
      <c r="AB52" s="75"/>
      <c r="AC52" s="75"/>
      <c r="AD52" s="75"/>
      <c r="AE52" s="75"/>
      <c r="AF52" s="75"/>
      <c r="AG52" s="75"/>
      <c r="AH52" s="75"/>
      <c r="AI52" s="75"/>
      <c r="AJ52" s="75"/>
      <c r="AK52" s="21"/>
      <c r="AL52" s="75"/>
      <c r="AM52" s="75"/>
      <c r="AN52" s="75"/>
      <c r="AO52" s="75"/>
      <c r="AP52" s="75"/>
      <c r="AQ52" s="75"/>
      <c r="AR52" s="75"/>
      <c r="AS52" s="75"/>
      <c r="AT52" s="75"/>
      <c r="AU52" s="75"/>
      <c r="AV52" s="75"/>
      <c r="AW52" s="75"/>
      <c r="AX52" s="116"/>
      <c r="AY52" s="8" t="s">
        <v>47</v>
      </c>
      <c r="AZ52" s="117"/>
      <c r="BA52" s="214"/>
      <c r="BB52" s="214"/>
      <c r="BC52" s="214"/>
      <c r="BD52" s="214"/>
      <c r="BE52" s="214"/>
      <c r="BF52" s="214"/>
      <c r="BG52" s="76"/>
      <c r="BH52" s="76"/>
      <c r="BI52" s="76"/>
      <c r="BJ52" s="76"/>
      <c r="BK52" s="76"/>
      <c r="BL52" s="76"/>
      <c r="BM52" s="76"/>
      <c r="BN52" s="76"/>
      <c r="BO52" s="76"/>
      <c r="BP52" s="76"/>
      <c r="BQ52" s="119"/>
    </row>
    <row r="53" spans="2:69" ht="18" customHeight="1" thickBot="1">
      <c r="B53" s="77"/>
      <c r="C53" s="76"/>
      <c r="D53" s="76"/>
      <c r="E53" s="76"/>
      <c r="F53" s="76"/>
      <c r="G53" s="76"/>
      <c r="H53" s="76"/>
      <c r="I53" s="76"/>
      <c r="J53" s="76"/>
      <c r="K53" s="76"/>
      <c r="L53" s="76"/>
      <c r="M53" s="76"/>
      <c r="N53" s="77"/>
      <c r="O53" s="76"/>
      <c r="P53" s="76"/>
      <c r="Q53" s="76"/>
      <c r="R53" s="76"/>
      <c r="S53" s="76"/>
      <c r="T53" s="76"/>
      <c r="U53" s="76"/>
      <c r="V53" s="76"/>
      <c r="W53" s="76"/>
      <c r="X53" s="76"/>
      <c r="Y53" s="76"/>
      <c r="Z53" s="74"/>
      <c r="AA53" s="75"/>
      <c r="AB53" s="75"/>
      <c r="AC53" s="75"/>
      <c r="AD53" s="75"/>
      <c r="AE53" s="75"/>
      <c r="AF53" s="75"/>
      <c r="AG53" s="75"/>
      <c r="AH53" s="75"/>
      <c r="AI53" s="75"/>
      <c r="AJ53" s="75"/>
      <c r="AK53" s="21"/>
      <c r="AL53" s="75"/>
      <c r="AM53" s="75"/>
      <c r="AN53" s="75"/>
      <c r="AO53" s="75"/>
      <c r="AP53" s="75"/>
      <c r="AQ53" s="75"/>
      <c r="AR53" s="75"/>
      <c r="AS53" s="75"/>
      <c r="AT53" s="75"/>
      <c r="AU53" s="75"/>
      <c r="AV53" s="75"/>
      <c r="AW53" s="75"/>
      <c r="AX53" s="116"/>
      <c r="AY53" s="8" t="s">
        <v>19</v>
      </c>
      <c r="AZ53" s="117"/>
      <c r="BA53" s="214"/>
      <c r="BB53" s="214"/>
      <c r="BC53" s="214"/>
      <c r="BD53" s="214"/>
      <c r="BE53" s="214"/>
      <c r="BF53" s="214"/>
      <c r="BG53" s="76"/>
      <c r="BH53" s="76"/>
      <c r="BI53" s="76"/>
      <c r="BJ53" s="76"/>
      <c r="BK53" s="76"/>
      <c r="BL53" s="76"/>
      <c r="BM53" s="76"/>
      <c r="BN53" s="76"/>
      <c r="BO53" s="76"/>
      <c r="BP53" s="76"/>
      <c r="BQ53" s="119"/>
    </row>
    <row r="54" spans="2:69" ht="18" customHeight="1">
      <c r="B54" s="77"/>
      <c r="C54" s="76"/>
      <c r="D54" s="76"/>
      <c r="E54" s="76"/>
      <c r="F54" s="76"/>
      <c r="G54" s="76"/>
      <c r="H54" s="76"/>
      <c r="I54" s="76"/>
      <c r="J54" s="76"/>
      <c r="K54" s="76"/>
      <c r="L54" s="76"/>
      <c r="M54" s="76"/>
      <c r="N54" s="77"/>
      <c r="O54" s="76"/>
      <c r="P54" s="76"/>
      <c r="Q54" s="76"/>
      <c r="R54" s="76"/>
      <c r="S54" s="76"/>
      <c r="T54" s="76"/>
      <c r="U54" s="76"/>
      <c r="V54" s="76"/>
      <c r="W54" s="76"/>
      <c r="X54" s="76"/>
      <c r="Y54" s="76"/>
      <c r="Z54" s="74"/>
      <c r="AA54" s="75"/>
      <c r="AB54" s="75"/>
      <c r="AC54" s="75"/>
      <c r="AD54" s="75"/>
      <c r="AE54" s="75"/>
      <c r="AF54" s="75"/>
      <c r="AG54" s="75"/>
      <c r="AH54" s="75"/>
      <c r="AI54" s="75"/>
      <c r="AJ54" s="75"/>
      <c r="AK54" s="21"/>
      <c r="AL54" s="75"/>
      <c r="AM54" s="75"/>
      <c r="AN54" s="75"/>
      <c r="AO54" s="75"/>
      <c r="AP54" s="75"/>
      <c r="AQ54" s="75"/>
      <c r="AR54" s="75"/>
      <c r="AS54" s="75"/>
      <c r="AT54" s="75"/>
      <c r="AU54" s="75"/>
      <c r="AV54" s="75"/>
      <c r="AW54" s="75"/>
      <c r="AX54" s="116"/>
      <c r="AY54" s="362" t="s">
        <v>48</v>
      </c>
      <c r="AZ54" s="363"/>
      <c r="BA54" s="363"/>
      <c r="BB54" s="363"/>
      <c r="BC54" s="363"/>
      <c r="BD54" s="363"/>
      <c r="BE54" s="363"/>
      <c r="BF54" s="363"/>
      <c r="BG54" s="363"/>
      <c r="BH54" s="363"/>
      <c r="BI54" s="363"/>
      <c r="BJ54" s="363"/>
      <c r="BK54" s="363"/>
      <c r="BL54" s="363"/>
      <c r="BM54" s="363"/>
      <c r="BN54" s="363"/>
      <c r="BO54" s="363"/>
      <c r="BP54" s="364"/>
      <c r="BQ54" s="119"/>
    </row>
    <row r="55" spans="2:69" ht="18" customHeight="1" thickBot="1">
      <c r="B55" s="77"/>
      <c r="C55" s="76"/>
      <c r="D55" s="76"/>
      <c r="E55" s="76"/>
      <c r="F55" s="76"/>
      <c r="G55" s="76"/>
      <c r="H55" s="76"/>
      <c r="I55" s="76"/>
      <c r="J55" s="76"/>
      <c r="K55" s="76"/>
      <c r="L55" s="76"/>
      <c r="M55" s="76"/>
      <c r="N55" s="77"/>
      <c r="O55" s="76"/>
      <c r="P55" s="76"/>
      <c r="Q55" s="76"/>
      <c r="R55" s="76"/>
      <c r="S55" s="76"/>
      <c r="T55" s="76"/>
      <c r="U55" s="76"/>
      <c r="V55" s="76"/>
      <c r="W55" s="76"/>
      <c r="X55" s="76"/>
      <c r="Y55" s="76"/>
      <c r="Z55" s="74"/>
      <c r="AA55" s="75"/>
      <c r="AB55" s="75"/>
      <c r="AC55" s="75"/>
      <c r="AD55" s="75"/>
      <c r="AE55" s="75"/>
      <c r="AF55" s="75"/>
      <c r="AG55" s="75"/>
      <c r="AH55" s="75"/>
      <c r="AI55" s="75"/>
      <c r="AJ55" s="75"/>
      <c r="AK55" s="21"/>
      <c r="AL55" s="75"/>
      <c r="AM55" s="75"/>
      <c r="AN55" s="75"/>
      <c r="AO55" s="75"/>
      <c r="AP55" s="75"/>
      <c r="AQ55" s="75"/>
      <c r="AR55" s="75"/>
      <c r="AS55" s="75"/>
      <c r="AT55" s="75"/>
      <c r="AU55" s="75"/>
      <c r="AV55" s="75"/>
      <c r="AW55" s="75"/>
      <c r="AX55" s="116"/>
      <c r="AY55" s="365"/>
      <c r="AZ55" s="366"/>
      <c r="BA55" s="366"/>
      <c r="BB55" s="366"/>
      <c r="BC55" s="366"/>
      <c r="BD55" s="366"/>
      <c r="BE55" s="366"/>
      <c r="BF55" s="366"/>
      <c r="BG55" s="366"/>
      <c r="BH55" s="366"/>
      <c r="BI55" s="366"/>
      <c r="BJ55" s="366"/>
      <c r="BK55" s="366"/>
      <c r="BL55" s="366"/>
      <c r="BM55" s="366"/>
      <c r="BN55" s="366"/>
      <c r="BO55" s="366"/>
      <c r="BP55" s="367"/>
      <c r="BQ55" s="119"/>
    </row>
    <row r="56" spans="2:69" ht="18" customHeight="1">
      <c r="B56" s="77"/>
      <c r="C56" s="76"/>
      <c r="D56" s="76"/>
      <c r="E56" s="76"/>
      <c r="F56" s="76"/>
      <c r="G56" s="76"/>
      <c r="H56" s="76"/>
      <c r="I56" s="76"/>
      <c r="J56" s="76"/>
      <c r="K56" s="76"/>
      <c r="L56" s="76"/>
      <c r="M56" s="76"/>
      <c r="N56" s="77"/>
      <c r="O56" s="76"/>
      <c r="P56" s="76"/>
      <c r="Q56" s="76"/>
      <c r="R56" s="76"/>
      <c r="S56" s="76"/>
      <c r="T56" s="76"/>
      <c r="U56" s="76"/>
      <c r="V56" s="76"/>
      <c r="W56" s="76"/>
      <c r="X56" s="76"/>
      <c r="Y56" s="76"/>
      <c r="Z56" s="74"/>
      <c r="AA56" s="75"/>
      <c r="AB56" s="75"/>
      <c r="AC56" s="75"/>
      <c r="AD56" s="75"/>
      <c r="AE56" s="75"/>
      <c r="AF56" s="75"/>
      <c r="AG56" s="75"/>
      <c r="AH56" s="75"/>
      <c r="AI56" s="75"/>
      <c r="AJ56" s="75"/>
      <c r="AK56" s="21"/>
      <c r="AL56" s="75"/>
      <c r="AM56" s="75"/>
      <c r="AN56" s="75"/>
      <c r="AO56" s="75"/>
      <c r="AP56" s="75"/>
      <c r="AQ56" s="75"/>
      <c r="AR56" s="75"/>
      <c r="AS56" s="75"/>
      <c r="AT56" s="75"/>
      <c r="AU56" s="75"/>
      <c r="AV56" s="75"/>
      <c r="AW56" s="75"/>
      <c r="AX56" s="148"/>
      <c r="AY56" s="152"/>
      <c r="AZ56" s="152"/>
      <c r="BA56" s="151"/>
      <c r="BB56" s="151"/>
      <c r="BC56" s="151"/>
      <c r="BD56" s="151"/>
      <c r="BE56" s="151"/>
      <c r="BF56" s="151"/>
      <c r="BQ56" s="12"/>
    </row>
    <row r="57" spans="2:69" ht="18" customHeight="1">
      <c r="B57" s="77"/>
      <c r="C57" s="76"/>
      <c r="D57" s="76"/>
      <c r="E57" s="76"/>
      <c r="F57" s="76"/>
      <c r="G57" s="76"/>
      <c r="H57" s="76"/>
      <c r="I57" s="76"/>
      <c r="J57" s="76"/>
      <c r="K57" s="76"/>
      <c r="L57" s="76"/>
      <c r="M57" s="76"/>
      <c r="N57" s="77"/>
      <c r="O57" s="76"/>
      <c r="P57" s="76"/>
      <c r="Q57" s="76"/>
      <c r="R57" s="76"/>
      <c r="S57" s="76"/>
      <c r="T57" s="76"/>
      <c r="U57" s="76"/>
      <c r="V57" s="76"/>
      <c r="W57" s="76"/>
      <c r="X57" s="76"/>
      <c r="Y57" s="76"/>
      <c r="Z57" s="391"/>
      <c r="AA57" s="376"/>
      <c r="AB57" s="376"/>
      <c r="AC57" s="376"/>
      <c r="AD57" s="376"/>
      <c r="AE57" s="376"/>
      <c r="AF57" s="376"/>
      <c r="AG57" s="376"/>
      <c r="AH57" s="376"/>
      <c r="AI57" s="376"/>
      <c r="AJ57" s="376"/>
      <c r="AK57" s="377"/>
      <c r="AL57" s="75"/>
      <c r="AM57" s="75"/>
      <c r="AN57" s="75"/>
      <c r="AO57" s="75"/>
      <c r="AP57" s="75"/>
      <c r="AQ57" s="75"/>
      <c r="AR57" s="75"/>
      <c r="AS57" s="75"/>
      <c r="AT57" s="75"/>
      <c r="AU57" s="75"/>
      <c r="AV57" s="75"/>
      <c r="AW57" s="75"/>
      <c r="AX57" s="116" t="s">
        <v>10</v>
      </c>
      <c r="AY57" s="213" t="s">
        <v>49</v>
      </c>
      <c r="AZ57" s="117" t="s">
        <v>50</v>
      </c>
      <c r="BA57" s="214"/>
      <c r="BB57" s="214"/>
      <c r="BC57" s="214"/>
      <c r="BD57" s="214"/>
      <c r="BE57" s="214"/>
      <c r="BF57" s="214"/>
      <c r="BG57" s="76"/>
      <c r="BH57" s="76"/>
      <c r="BI57" s="76"/>
      <c r="BJ57" s="76"/>
      <c r="BK57" s="76"/>
      <c r="BL57" s="76"/>
      <c r="BM57" s="76"/>
      <c r="BN57" s="76"/>
      <c r="BO57" s="76"/>
      <c r="BP57" s="76"/>
      <c r="BQ57" s="119"/>
    </row>
    <row r="58" spans="2:69" ht="18" customHeight="1">
      <c r="B58" s="77"/>
      <c r="C58" s="76"/>
      <c r="D58" s="76"/>
      <c r="E58" s="76"/>
      <c r="F58" s="76"/>
      <c r="G58" s="76"/>
      <c r="H58" s="76"/>
      <c r="I58" s="76"/>
      <c r="J58" s="76"/>
      <c r="K58" s="76"/>
      <c r="L58" s="76"/>
      <c r="M58" s="76"/>
      <c r="N58" s="77"/>
      <c r="O58" s="76"/>
      <c r="P58" s="76"/>
      <c r="Q58" s="76"/>
      <c r="R58" s="76"/>
      <c r="S58" s="76"/>
      <c r="T58" s="76"/>
      <c r="U58" s="76"/>
      <c r="V58" s="76"/>
      <c r="W58" s="76"/>
      <c r="X58" s="76"/>
      <c r="Y58" s="76"/>
      <c r="Z58" s="391"/>
      <c r="AA58" s="376"/>
      <c r="AB58" s="376"/>
      <c r="AC58" s="376"/>
      <c r="AD58" s="376"/>
      <c r="AE58" s="376"/>
      <c r="AF58" s="376"/>
      <c r="AG58" s="376"/>
      <c r="AH58" s="376"/>
      <c r="AI58" s="376"/>
      <c r="AJ58" s="376"/>
      <c r="AK58" s="377"/>
      <c r="AL58" s="75"/>
      <c r="AM58" s="75"/>
      <c r="AN58" s="75"/>
      <c r="AO58" s="75"/>
      <c r="AP58" s="75"/>
      <c r="AQ58" s="75"/>
      <c r="AR58" s="75"/>
      <c r="AS58" s="75"/>
      <c r="AT58" s="75"/>
      <c r="AU58" s="75"/>
      <c r="AV58" s="75"/>
      <c r="AW58" s="75"/>
      <c r="AX58" s="116"/>
      <c r="AY58" s="8" t="s">
        <v>47</v>
      </c>
      <c r="AZ58" s="117"/>
      <c r="BA58" s="214"/>
      <c r="BB58" s="214"/>
      <c r="BC58" s="214"/>
      <c r="BD58" s="214"/>
      <c r="BE58" s="214"/>
      <c r="BF58" s="214"/>
      <c r="BG58" s="76"/>
      <c r="BH58" s="76"/>
      <c r="BI58" s="76"/>
      <c r="BJ58" s="76"/>
      <c r="BK58" s="76"/>
      <c r="BL58" s="76"/>
      <c r="BM58" s="76"/>
      <c r="BN58" s="76"/>
      <c r="BO58" s="76"/>
      <c r="BP58" s="76"/>
      <c r="BQ58" s="119"/>
    </row>
    <row r="59" spans="2:69" ht="18" customHeight="1" thickBot="1">
      <c r="B59" s="77"/>
      <c r="C59" s="76"/>
      <c r="D59" s="76"/>
      <c r="E59" s="76"/>
      <c r="F59" s="76"/>
      <c r="G59" s="76"/>
      <c r="H59" s="76"/>
      <c r="I59" s="76"/>
      <c r="J59" s="76"/>
      <c r="K59" s="76"/>
      <c r="L59" s="76"/>
      <c r="M59" s="76"/>
      <c r="N59" s="77"/>
      <c r="O59" s="76"/>
      <c r="P59" s="76"/>
      <c r="Q59" s="76"/>
      <c r="R59" s="76"/>
      <c r="S59" s="76"/>
      <c r="T59" s="76"/>
      <c r="U59" s="76"/>
      <c r="V59" s="76"/>
      <c r="W59" s="76"/>
      <c r="X59" s="76"/>
      <c r="Y59" s="76"/>
      <c r="Z59" s="391"/>
      <c r="AA59" s="376"/>
      <c r="AB59" s="376"/>
      <c r="AC59" s="376"/>
      <c r="AD59" s="376"/>
      <c r="AE59" s="376"/>
      <c r="AF59" s="376"/>
      <c r="AG59" s="376"/>
      <c r="AH59" s="376"/>
      <c r="AI59" s="376"/>
      <c r="AJ59" s="376"/>
      <c r="AK59" s="377"/>
      <c r="AL59" s="75"/>
      <c r="AM59" s="75"/>
      <c r="AN59" s="75"/>
      <c r="AO59" s="75"/>
      <c r="AP59" s="75"/>
      <c r="AQ59" s="75"/>
      <c r="AR59" s="75"/>
      <c r="AS59" s="75"/>
      <c r="AT59" s="75"/>
      <c r="AU59" s="75"/>
      <c r="AV59" s="75"/>
      <c r="AW59" s="75"/>
      <c r="AX59" s="116"/>
      <c r="AY59" s="8" t="s">
        <v>19</v>
      </c>
      <c r="AZ59" s="117"/>
      <c r="BA59" s="214"/>
      <c r="BB59" s="214"/>
      <c r="BC59" s="214"/>
      <c r="BD59" s="214"/>
      <c r="BE59" s="214"/>
      <c r="BF59" s="214"/>
      <c r="BG59" s="76"/>
      <c r="BH59" s="76"/>
      <c r="BI59" s="76"/>
      <c r="BJ59" s="76"/>
      <c r="BK59" s="76"/>
      <c r="BL59" s="76"/>
      <c r="BM59" s="76"/>
      <c r="BN59" s="76"/>
      <c r="BO59" s="76"/>
      <c r="BP59" s="76"/>
      <c r="BQ59" s="119"/>
    </row>
    <row r="60" spans="2:69" ht="18" customHeight="1">
      <c r="B60" s="77"/>
      <c r="C60" s="76"/>
      <c r="D60" s="76"/>
      <c r="E60" s="76"/>
      <c r="F60" s="76"/>
      <c r="G60" s="76"/>
      <c r="H60" s="76"/>
      <c r="I60" s="76"/>
      <c r="J60" s="76"/>
      <c r="K60" s="76"/>
      <c r="L60" s="76"/>
      <c r="M60" s="76"/>
      <c r="N60" s="77"/>
      <c r="O60" s="76"/>
      <c r="P60" s="76"/>
      <c r="Q60" s="76"/>
      <c r="R60" s="76"/>
      <c r="S60" s="76"/>
      <c r="T60" s="76"/>
      <c r="U60" s="76"/>
      <c r="V60" s="76"/>
      <c r="W60" s="76"/>
      <c r="X60" s="76"/>
      <c r="Y60" s="76"/>
      <c r="Z60" s="74"/>
      <c r="AA60" s="75"/>
      <c r="AB60" s="75"/>
      <c r="AC60" s="75"/>
      <c r="AD60" s="75"/>
      <c r="AE60" s="75"/>
      <c r="AF60" s="75"/>
      <c r="AG60" s="75"/>
      <c r="AH60" s="75"/>
      <c r="AI60" s="75"/>
      <c r="AJ60" s="75"/>
      <c r="AK60" s="21"/>
      <c r="AL60" s="75"/>
      <c r="AM60" s="75"/>
      <c r="AN60" s="75"/>
      <c r="AO60" s="75"/>
      <c r="AP60" s="75"/>
      <c r="AQ60" s="75"/>
      <c r="AR60" s="75"/>
      <c r="AS60" s="75"/>
      <c r="AT60" s="75"/>
      <c r="AU60" s="75"/>
      <c r="AV60" s="75"/>
      <c r="AW60" s="75"/>
      <c r="AX60" s="116"/>
      <c r="AY60" s="362" t="s">
        <v>51</v>
      </c>
      <c r="AZ60" s="363"/>
      <c r="BA60" s="363"/>
      <c r="BB60" s="363"/>
      <c r="BC60" s="363"/>
      <c r="BD60" s="363"/>
      <c r="BE60" s="363"/>
      <c r="BF60" s="363"/>
      <c r="BG60" s="363"/>
      <c r="BH60" s="363"/>
      <c r="BI60" s="363"/>
      <c r="BJ60" s="363"/>
      <c r="BK60" s="363"/>
      <c r="BL60" s="363"/>
      <c r="BM60" s="363"/>
      <c r="BN60" s="363"/>
      <c r="BO60" s="363"/>
      <c r="BP60" s="364"/>
      <c r="BQ60" s="119"/>
    </row>
    <row r="61" spans="2:69" ht="18" customHeight="1" thickBot="1">
      <c r="B61" s="77"/>
      <c r="C61" s="76"/>
      <c r="D61" s="76"/>
      <c r="E61" s="76"/>
      <c r="F61" s="76"/>
      <c r="G61" s="76"/>
      <c r="H61" s="76"/>
      <c r="I61" s="76"/>
      <c r="J61" s="76"/>
      <c r="K61" s="76"/>
      <c r="L61" s="76"/>
      <c r="M61" s="76"/>
      <c r="N61" s="77"/>
      <c r="O61" s="76"/>
      <c r="P61" s="76"/>
      <c r="Q61" s="76"/>
      <c r="R61" s="76"/>
      <c r="S61" s="76"/>
      <c r="T61" s="76"/>
      <c r="U61" s="76"/>
      <c r="V61" s="76"/>
      <c r="W61" s="76"/>
      <c r="X61" s="76"/>
      <c r="Y61" s="76"/>
      <c r="Z61" s="74"/>
      <c r="AA61" s="75"/>
      <c r="AB61" s="75"/>
      <c r="AC61" s="75"/>
      <c r="AD61" s="75"/>
      <c r="AE61" s="75"/>
      <c r="AF61" s="75"/>
      <c r="AG61" s="75"/>
      <c r="AH61" s="75"/>
      <c r="AI61" s="75"/>
      <c r="AJ61" s="75"/>
      <c r="AK61" s="21"/>
      <c r="AL61" s="75"/>
      <c r="AM61" s="75"/>
      <c r="AN61" s="75"/>
      <c r="AO61" s="75"/>
      <c r="AP61" s="75"/>
      <c r="AQ61" s="75"/>
      <c r="AR61" s="75"/>
      <c r="AS61" s="75"/>
      <c r="AT61" s="75"/>
      <c r="AU61" s="75"/>
      <c r="AV61" s="75"/>
      <c r="AW61" s="75"/>
      <c r="AX61" s="116"/>
      <c r="AY61" s="365"/>
      <c r="AZ61" s="366"/>
      <c r="BA61" s="366"/>
      <c r="BB61" s="366"/>
      <c r="BC61" s="366"/>
      <c r="BD61" s="366"/>
      <c r="BE61" s="366"/>
      <c r="BF61" s="366"/>
      <c r="BG61" s="366"/>
      <c r="BH61" s="366"/>
      <c r="BI61" s="366"/>
      <c r="BJ61" s="366"/>
      <c r="BK61" s="366"/>
      <c r="BL61" s="366"/>
      <c r="BM61" s="366"/>
      <c r="BN61" s="366"/>
      <c r="BO61" s="366"/>
      <c r="BP61" s="367"/>
      <c r="BQ61" s="119"/>
    </row>
    <row r="62" spans="2:69" s="76" customFormat="1" ht="18" customHeight="1">
      <c r="B62" s="77"/>
      <c r="N62" s="77"/>
      <c r="Z62" s="9"/>
      <c r="AA62" s="75"/>
      <c r="AB62" s="75"/>
      <c r="AC62" s="75"/>
      <c r="AD62" s="75"/>
      <c r="AE62" s="75"/>
      <c r="AF62" s="75"/>
      <c r="AG62" s="75"/>
      <c r="AH62" s="75"/>
      <c r="AI62" s="75"/>
      <c r="AJ62" s="75"/>
      <c r="AK62" s="21"/>
      <c r="AL62" s="75"/>
      <c r="AM62" s="75"/>
      <c r="AN62" s="75"/>
      <c r="AO62" s="75"/>
      <c r="AP62" s="75"/>
      <c r="AQ62" s="75"/>
      <c r="AR62" s="75"/>
      <c r="AS62" s="75"/>
      <c r="AT62" s="75"/>
      <c r="AU62" s="75"/>
      <c r="AV62" s="75"/>
      <c r="AW62" s="75"/>
      <c r="AX62" s="116"/>
      <c r="AY62" s="218" t="s">
        <v>52</v>
      </c>
      <c r="AZ62" s="217"/>
      <c r="BA62" s="217"/>
      <c r="BB62" s="217"/>
      <c r="BC62" s="217"/>
      <c r="BD62" s="217"/>
      <c r="BE62" s="217"/>
      <c r="BF62" s="217"/>
      <c r="BG62" s="217"/>
      <c r="BH62" s="217"/>
      <c r="BI62" s="217"/>
      <c r="BJ62" s="217"/>
      <c r="BK62" s="217"/>
      <c r="BL62" s="217"/>
      <c r="BM62" s="217"/>
      <c r="BN62" s="217"/>
      <c r="BO62" s="217"/>
      <c r="BP62" s="217"/>
      <c r="BQ62" s="119"/>
    </row>
    <row r="63" spans="2:69" s="76" customFormat="1" ht="18" customHeight="1">
      <c r="B63" s="77"/>
      <c r="N63" s="77"/>
      <c r="Z63" s="9"/>
      <c r="AA63" s="75"/>
      <c r="AB63" s="75"/>
      <c r="AC63" s="75"/>
      <c r="AD63" s="75"/>
      <c r="AE63" s="75"/>
      <c r="AF63" s="75"/>
      <c r="AG63" s="75"/>
      <c r="AH63" s="75"/>
      <c r="AI63" s="75"/>
      <c r="AJ63" s="75"/>
      <c r="AK63" s="21"/>
      <c r="AL63" s="75"/>
      <c r="AM63" s="75"/>
      <c r="AN63" s="75"/>
      <c r="AO63" s="75"/>
      <c r="AP63" s="75"/>
      <c r="AQ63" s="75"/>
      <c r="AR63" s="75"/>
      <c r="AS63" s="75"/>
      <c r="AT63" s="75"/>
      <c r="AU63" s="75"/>
      <c r="AV63" s="75"/>
      <c r="AW63" s="75"/>
      <c r="AX63" s="148" t="s">
        <v>10</v>
      </c>
      <c r="AY63" s="152" t="s">
        <v>53</v>
      </c>
      <c r="AZ63" s="152" t="s">
        <v>54</v>
      </c>
      <c r="BA63" s="151"/>
      <c r="BB63" s="151"/>
      <c r="BC63" s="151"/>
      <c r="BD63" s="151"/>
      <c r="BE63" s="151"/>
      <c r="BF63" s="151"/>
      <c r="BG63" s="8"/>
      <c r="BH63" s="8"/>
      <c r="BI63" s="8"/>
      <c r="BJ63" s="8"/>
      <c r="BK63" s="8"/>
      <c r="BL63" s="8"/>
      <c r="BM63" s="8"/>
      <c r="BN63" s="8"/>
      <c r="BO63" s="8"/>
      <c r="BP63" s="8"/>
      <c r="BQ63" s="12"/>
    </row>
    <row r="64" spans="2:69" s="76" customFormat="1" ht="18" customHeight="1">
      <c r="B64" s="77"/>
      <c r="N64" s="77"/>
      <c r="Z64" s="9"/>
      <c r="AA64" s="75"/>
      <c r="AB64" s="75"/>
      <c r="AC64" s="75"/>
      <c r="AD64" s="75"/>
      <c r="AE64" s="75"/>
      <c r="AF64" s="75"/>
      <c r="AG64" s="75"/>
      <c r="AH64" s="75"/>
      <c r="AI64" s="75"/>
      <c r="AJ64" s="75"/>
      <c r="AK64" s="21"/>
      <c r="AL64" s="75"/>
      <c r="AM64" s="75"/>
      <c r="AN64" s="75"/>
      <c r="AO64" s="75"/>
      <c r="AP64" s="75"/>
      <c r="AQ64" s="75"/>
      <c r="AR64" s="75"/>
      <c r="AS64" s="75"/>
      <c r="AT64" s="75"/>
      <c r="AU64" s="75"/>
      <c r="AV64" s="75"/>
      <c r="AW64" s="75"/>
      <c r="AX64" s="148"/>
      <c r="AY64" s="401" t="s">
        <v>55</v>
      </c>
      <c r="AZ64" s="401"/>
      <c r="BA64" s="401"/>
      <c r="BB64" s="401"/>
      <c r="BC64" s="401"/>
      <c r="BD64" s="401"/>
      <c r="BE64" s="401"/>
      <c r="BF64" s="401"/>
      <c r="BG64" s="401"/>
      <c r="BH64" s="401"/>
      <c r="BI64" s="401"/>
      <c r="BJ64" s="401"/>
      <c r="BK64" s="401"/>
      <c r="BL64" s="401"/>
      <c r="BM64" s="401"/>
      <c r="BN64" s="401"/>
      <c r="BO64" s="401"/>
      <c r="BP64" s="401"/>
      <c r="BQ64" s="402"/>
    </row>
    <row r="65" spans="2:80" s="76" customFormat="1" ht="18" customHeight="1">
      <c r="B65" s="77"/>
      <c r="N65" s="77"/>
      <c r="Z65" s="9"/>
      <c r="AA65" s="75"/>
      <c r="AB65" s="75"/>
      <c r="AC65" s="75"/>
      <c r="AD65" s="75"/>
      <c r="AE65" s="75"/>
      <c r="AF65" s="75"/>
      <c r="AG65" s="75"/>
      <c r="AH65" s="75"/>
      <c r="AI65" s="75"/>
      <c r="AJ65" s="75"/>
      <c r="AK65" s="21"/>
      <c r="AL65" s="75"/>
      <c r="AM65" s="75"/>
      <c r="AN65" s="75"/>
      <c r="AO65" s="75"/>
      <c r="AP65" s="75"/>
      <c r="AQ65" s="75"/>
      <c r="AR65" s="75"/>
      <c r="AS65" s="75"/>
      <c r="AT65" s="75"/>
      <c r="AU65" s="75"/>
      <c r="AV65" s="75"/>
      <c r="AW65" s="75"/>
      <c r="AX65" s="148"/>
      <c r="AY65" s="76" t="s">
        <v>56</v>
      </c>
      <c r="BQ65" s="12"/>
    </row>
    <row r="66" spans="2:80" s="76" customFormat="1" ht="18" customHeight="1" thickBot="1">
      <c r="B66" s="77"/>
      <c r="N66" s="77"/>
      <c r="Z66" s="9"/>
      <c r="AA66" s="75"/>
      <c r="AB66" s="75"/>
      <c r="AC66" s="75"/>
      <c r="AD66" s="75"/>
      <c r="AE66" s="75"/>
      <c r="AF66" s="75"/>
      <c r="AG66" s="75"/>
      <c r="AH66" s="75"/>
      <c r="AI66" s="75"/>
      <c r="AJ66" s="75"/>
      <c r="AK66" s="21"/>
      <c r="AL66" s="75"/>
      <c r="AM66" s="75"/>
      <c r="AN66" s="75"/>
      <c r="AO66" s="75"/>
      <c r="AP66" s="75"/>
      <c r="AQ66" s="75"/>
      <c r="AR66" s="75"/>
      <c r="AS66" s="75"/>
      <c r="AT66" s="75"/>
      <c r="AU66" s="75"/>
      <c r="AV66" s="75"/>
      <c r="AW66" s="75"/>
      <c r="AX66" s="77"/>
      <c r="AY66" s="76" t="s">
        <v>57</v>
      </c>
      <c r="BQ66" s="119"/>
    </row>
    <row r="67" spans="2:80" s="76" customFormat="1" ht="18" customHeight="1">
      <c r="B67" s="77"/>
      <c r="N67" s="77"/>
      <c r="Z67" s="9"/>
      <c r="AA67" s="75"/>
      <c r="AB67" s="75"/>
      <c r="AC67" s="75"/>
      <c r="AD67" s="75"/>
      <c r="AE67" s="75"/>
      <c r="AF67" s="75"/>
      <c r="AG67" s="75"/>
      <c r="AH67" s="75"/>
      <c r="AI67" s="75"/>
      <c r="AJ67" s="75"/>
      <c r="AK67" s="21"/>
      <c r="AL67" s="75"/>
      <c r="AM67" s="75"/>
      <c r="AN67" s="75"/>
      <c r="AO67" s="75"/>
      <c r="AP67" s="75"/>
      <c r="AQ67" s="75"/>
      <c r="AR67" s="75"/>
      <c r="AS67" s="75"/>
      <c r="AT67" s="75"/>
      <c r="AU67" s="75"/>
      <c r="AV67" s="75"/>
      <c r="AW67" s="75"/>
      <c r="AX67" s="77"/>
      <c r="AY67" s="393" t="s">
        <v>58</v>
      </c>
      <c r="AZ67" s="394"/>
      <c r="BA67" s="394"/>
      <c r="BB67" s="394"/>
      <c r="BC67" s="397" t="s">
        <v>59</v>
      </c>
      <c r="BD67" s="397"/>
      <c r="BE67" s="397"/>
      <c r="BF67" s="397"/>
      <c r="BG67" s="397"/>
      <c r="BH67" s="394" t="s">
        <v>60</v>
      </c>
      <c r="BI67" s="394"/>
      <c r="BJ67" s="394"/>
      <c r="BK67" s="394"/>
      <c r="BL67" s="397"/>
      <c r="BM67" s="397"/>
      <c r="BN67" s="397"/>
      <c r="BO67" s="397"/>
      <c r="BP67" s="399"/>
      <c r="BQ67" s="119"/>
    </row>
    <row r="68" spans="2:80" s="76" customFormat="1" ht="18" customHeight="1" thickBot="1">
      <c r="B68" s="77"/>
      <c r="N68" s="77"/>
      <c r="Z68" s="9"/>
      <c r="AA68" s="75"/>
      <c r="AB68" s="75"/>
      <c r="AC68" s="75"/>
      <c r="AD68" s="75"/>
      <c r="AE68" s="75"/>
      <c r="AF68" s="75"/>
      <c r="AG68" s="75"/>
      <c r="AH68" s="75"/>
      <c r="AI68" s="75"/>
      <c r="AJ68" s="75"/>
      <c r="AK68" s="21"/>
      <c r="AL68" s="75"/>
      <c r="AM68" s="75"/>
      <c r="AN68" s="75"/>
      <c r="AO68" s="75"/>
      <c r="AP68" s="75"/>
      <c r="AQ68" s="75"/>
      <c r="AR68" s="75"/>
      <c r="AS68" s="75"/>
      <c r="AT68" s="75"/>
      <c r="AU68" s="75"/>
      <c r="AV68" s="75"/>
      <c r="AW68" s="75"/>
      <c r="AX68" s="77"/>
      <c r="AY68" s="395"/>
      <c r="AZ68" s="396"/>
      <c r="BA68" s="396"/>
      <c r="BB68" s="396"/>
      <c r="BC68" s="398"/>
      <c r="BD68" s="398"/>
      <c r="BE68" s="398"/>
      <c r="BF68" s="398"/>
      <c r="BG68" s="398"/>
      <c r="BH68" s="396"/>
      <c r="BI68" s="396"/>
      <c r="BJ68" s="396"/>
      <c r="BK68" s="396"/>
      <c r="BL68" s="398"/>
      <c r="BM68" s="398"/>
      <c r="BN68" s="398"/>
      <c r="BO68" s="398"/>
      <c r="BP68" s="400"/>
      <c r="BQ68" s="119"/>
    </row>
    <row r="69" spans="2:80" s="76" customFormat="1" ht="18" customHeight="1">
      <c r="B69" s="77"/>
      <c r="N69" s="77"/>
      <c r="Z69" s="9"/>
      <c r="AA69" s="75"/>
      <c r="AB69" s="75"/>
      <c r="AC69" s="75"/>
      <c r="AD69" s="75"/>
      <c r="AE69" s="75"/>
      <c r="AF69" s="75"/>
      <c r="AG69" s="75"/>
      <c r="AH69" s="75"/>
      <c r="AI69" s="75"/>
      <c r="AJ69" s="75"/>
      <c r="AK69" s="21"/>
      <c r="AL69" s="75"/>
      <c r="AM69" s="75"/>
      <c r="AN69" s="75"/>
      <c r="AO69" s="75"/>
      <c r="AP69" s="75"/>
      <c r="AQ69" s="75"/>
      <c r="AR69" s="75"/>
      <c r="AS69" s="75"/>
      <c r="AT69" s="75"/>
      <c r="AU69" s="75"/>
      <c r="AV69" s="75"/>
      <c r="AW69" s="75"/>
      <c r="AX69" s="77"/>
      <c r="BQ69" s="119"/>
    </row>
    <row r="70" spans="2:80" ht="18" customHeight="1">
      <c r="B70" s="77"/>
      <c r="C70" s="76"/>
      <c r="D70" s="76"/>
      <c r="E70" s="76"/>
      <c r="F70" s="76"/>
      <c r="G70" s="76"/>
      <c r="H70" s="76"/>
      <c r="I70" s="76"/>
      <c r="J70" s="76"/>
      <c r="K70" s="76"/>
      <c r="L70" s="76"/>
      <c r="M70" s="76"/>
      <c r="N70" s="77"/>
      <c r="O70" s="76"/>
      <c r="P70" s="76"/>
      <c r="Q70" s="76"/>
      <c r="R70" s="76"/>
      <c r="S70" s="76"/>
      <c r="T70" s="76"/>
      <c r="U70" s="76"/>
      <c r="V70" s="76"/>
      <c r="W70" s="76"/>
      <c r="X70" s="76"/>
      <c r="Y70" s="76"/>
      <c r="Z70" s="9"/>
      <c r="AA70" s="75"/>
      <c r="AB70" s="75"/>
      <c r="AC70" s="75"/>
      <c r="AD70" s="75"/>
      <c r="AE70" s="75"/>
      <c r="AF70" s="75"/>
      <c r="AG70" s="75"/>
      <c r="AH70" s="75"/>
      <c r="AI70" s="75"/>
      <c r="AJ70" s="75"/>
      <c r="AK70" s="21"/>
      <c r="AL70" s="75"/>
      <c r="AM70" s="75"/>
      <c r="AN70" s="75"/>
      <c r="AO70" s="75"/>
      <c r="AP70" s="75"/>
      <c r="AQ70" s="75"/>
      <c r="AR70" s="75"/>
      <c r="AS70" s="75"/>
      <c r="AT70" s="75"/>
      <c r="AU70" s="75"/>
      <c r="AV70" s="75"/>
      <c r="AW70" s="75"/>
      <c r="AX70" s="116" t="s">
        <v>10</v>
      </c>
      <c r="AY70" s="213" t="s">
        <v>61</v>
      </c>
      <c r="AZ70" s="117" t="s">
        <v>62</v>
      </c>
      <c r="BA70" s="214"/>
      <c r="BB70" s="214"/>
      <c r="BC70" s="214"/>
      <c r="BD70" s="214"/>
      <c r="BE70" s="214"/>
      <c r="BF70" s="214"/>
      <c r="BG70" s="76"/>
      <c r="BH70" s="76"/>
      <c r="BI70" s="76"/>
      <c r="BJ70" s="76"/>
      <c r="BK70" s="76"/>
      <c r="BL70" s="76"/>
      <c r="BM70" s="76"/>
      <c r="BN70" s="76"/>
      <c r="BO70" s="76"/>
      <c r="BP70" s="76"/>
      <c r="BQ70" s="12"/>
    </row>
    <row r="71" spans="2:80" ht="18" customHeight="1">
      <c r="B71" s="77"/>
      <c r="C71" s="76"/>
      <c r="D71" s="76"/>
      <c r="E71" s="76"/>
      <c r="F71" s="76"/>
      <c r="G71" s="76"/>
      <c r="H71" s="76"/>
      <c r="I71" s="76"/>
      <c r="J71" s="76"/>
      <c r="K71" s="76"/>
      <c r="L71" s="76"/>
      <c r="M71" s="76"/>
      <c r="N71" s="77"/>
      <c r="O71" s="76"/>
      <c r="P71" s="76"/>
      <c r="Q71" s="76"/>
      <c r="R71" s="76"/>
      <c r="S71" s="76"/>
      <c r="T71" s="76"/>
      <c r="U71" s="76"/>
      <c r="V71" s="76"/>
      <c r="W71" s="76"/>
      <c r="X71" s="76"/>
      <c r="Y71" s="76"/>
      <c r="Z71" s="9"/>
      <c r="AA71" s="75"/>
      <c r="AB71" s="75"/>
      <c r="AC71" s="75"/>
      <c r="AD71" s="75"/>
      <c r="AE71" s="75"/>
      <c r="AF71" s="75"/>
      <c r="AG71" s="75"/>
      <c r="AH71" s="75"/>
      <c r="AI71" s="75"/>
      <c r="AJ71" s="75"/>
      <c r="AK71" s="21"/>
      <c r="AL71" s="75"/>
      <c r="AM71" s="75"/>
      <c r="AN71" s="75"/>
      <c r="AO71" s="75"/>
      <c r="AP71" s="75"/>
      <c r="AQ71" s="75"/>
      <c r="AR71" s="75"/>
      <c r="AS71" s="75"/>
      <c r="AT71" s="75"/>
      <c r="AU71" s="75"/>
      <c r="AV71" s="75"/>
      <c r="AW71" s="75"/>
      <c r="AX71" s="116"/>
      <c r="AY71" s="234" t="s">
        <v>63</v>
      </c>
      <c r="AZ71" s="117"/>
      <c r="BA71" s="214"/>
      <c r="BB71" s="214"/>
      <c r="BC71" s="214"/>
      <c r="BD71" s="214"/>
      <c r="BE71" s="214"/>
      <c r="BF71" s="214"/>
      <c r="BG71" s="76"/>
      <c r="BH71" s="76"/>
      <c r="BI71" s="76"/>
      <c r="BJ71" s="76"/>
      <c r="BK71" s="76"/>
      <c r="BL71" s="76"/>
      <c r="BM71" s="76"/>
      <c r="BN71" s="76"/>
      <c r="BO71" s="76"/>
      <c r="BP71" s="76"/>
      <c r="BQ71" s="12"/>
    </row>
    <row r="72" spans="2:80" ht="18" customHeight="1" thickBot="1">
      <c r="B72" s="77"/>
      <c r="C72" s="76"/>
      <c r="D72" s="76"/>
      <c r="E72" s="76"/>
      <c r="F72" s="76"/>
      <c r="G72" s="76"/>
      <c r="H72" s="76"/>
      <c r="I72" s="76"/>
      <c r="J72" s="76"/>
      <c r="K72" s="76"/>
      <c r="L72" s="76"/>
      <c r="M72" s="76"/>
      <c r="N72" s="77"/>
      <c r="O72" s="76"/>
      <c r="P72" s="76"/>
      <c r="Q72" s="76"/>
      <c r="R72" s="76"/>
      <c r="S72" s="76"/>
      <c r="T72" s="76"/>
      <c r="U72" s="76"/>
      <c r="V72" s="76"/>
      <c r="W72" s="76"/>
      <c r="X72" s="76"/>
      <c r="Y72" s="76"/>
      <c r="Z72" s="9"/>
      <c r="AA72" s="75"/>
      <c r="AB72" s="75"/>
      <c r="AC72" s="75"/>
      <c r="AD72" s="75"/>
      <c r="AE72" s="75"/>
      <c r="AF72" s="75"/>
      <c r="AG72" s="75"/>
      <c r="AH72" s="75"/>
      <c r="AI72" s="75"/>
      <c r="AJ72" s="75"/>
      <c r="AK72" s="21"/>
      <c r="AL72" s="75"/>
      <c r="AM72" s="75"/>
      <c r="AN72" s="75"/>
      <c r="AO72" s="75"/>
      <c r="AP72" s="75"/>
      <c r="AQ72" s="75"/>
      <c r="AR72" s="75"/>
      <c r="AS72" s="75"/>
      <c r="AT72" s="75"/>
      <c r="AU72" s="75"/>
      <c r="AV72" s="75"/>
      <c r="AW72" s="75"/>
      <c r="AX72" s="116"/>
      <c r="AY72" s="235" t="s">
        <v>64</v>
      </c>
      <c r="AZ72" s="117"/>
      <c r="BA72" s="214"/>
      <c r="BB72" s="214"/>
      <c r="BC72" s="214"/>
      <c r="BD72" s="214"/>
      <c r="BE72" s="214"/>
      <c r="BF72" s="214"/>
      <c r="BG72" s="76"/>
      <c r="BH72" s="76"/>
      <c r="BI72" s="76"/>
      <c r="BJ72" s="76"/>
      <c r="BK72" s="76"/>
      <c r="BL72" s="76"/>
      <c r="BM72" s="76"/>
      <c r="BN72" s="76"/>
      <c r="BO72" s="76"/>
      <c r="BP72" s="76"/>
      <c r="BQ72" s="12"/>
    </row>
    <row r="73" spans="2:80" ht="40.5" customHeight="1" thickBot="1">
      <c r="B73" s="77"/>
      <c r="C73" s="76"/>
      <c r="D73" s="76"/>
      <c r="E73" s="76"/>
      <c r="F73" s="76"/>
      <c r="G73" s="76"/>
      <c r="H73" s="76"/>
      <c r="I73" s="76"/>
      <c r="J73" s="76"/>
      <c r="K73" s="76"/>
      <c r="L73" s="76"/>
      <c r="M73" s="76"/>
      <c r="N73" s="77"/>
      <c r="O73" s="76"/>
      <c r="P73" s="76"/>
      <c r="Q73" s="76"/>
      <c r="R73" s="76"/>
      <c r="S73" s="76"/>
      <c r="T73" s="76"/>
      <c r="U73" s="76"/>
      <c r="V73" s="76"/>
      <c r="W73" s="76"/>
      <c r="X73" s="76"/>
      <c r="Y73" s="76"/>
      <c r="Z73" s="9"/>
      <c r="AA73" s="75"/>
      <c r="AB73" s="75"/>
      <c r="AC73" s="75"/>
      <c r="AD73" s="75"/>
      <c r="AE73" s="75"/>
      <c r="AF73" s="75"/>
      <c r="AG73" s="75"/>
      <c r="AH73" s="75"/>
      <c r="AI73" s="75"/>
      <c r="AJ73" s="75"/>
      <c r="AK73" s="21"/>
      <c r="AL73" s="75"/>
      <c r="AM73" s="75"/>
      <c r="AN73" s="75"/>
      <c r="AO73" s="75"/>
      <c r="AP73" s="75"/>
      <c r="AQ73" s="75"/>
      <c r="AR73" s="75"/>
      <c r="AS73" s="75"/>
      <c r="AT73" s="75"/>
      <c r="AU73" s="75"/>
      <c r="AV73" s="75"/>
      <c r="AW73" s="75"/>
      <c r="AX73" s="11"/>
      <c r="AY73" s="388"/>
      <c r="AZ73" s="389"/>
      <c r="BA73" s="389"/>
      <c r="BB73" s="389"/>
      <c r="BC73" s="389"/>
      <c r="BD73" s="389"/>
      <c r="BE73" s="389"/>
      <c r="BF73" s="389"/>
      <c r="BG73" s="389"/>
      <c r="BH73" s="389"/>
      <c r="BI73" s="389"/>
      <c r="BJ73" s="389"/>
      <c r="BK73" s="389"/>
      <c r="BL73" s="389"/>
      <c r="BM73" s="389"/>
      <c r="BN73" s="389"/>
      <c r="BO73" s="389"/>
      <c r="BP73" s="390"/>
      <c r="BQ73" s="12"/>
    </row>
    <row r="74" spans="2:80" ht="18" customHeight="1">
      <c r="B74" s="77"/>
      <c r="C74" s="76"/>
      <c r="D74" s="76"/>
      <c r="E74" s="76"/>
      <c r="F74" s="76"/>
      <c r="G74" s="76"/>
      <c r="H74" s="76"/>
      <c r="I74" s="76"/>
      <c r="J74" s="76"/>
      <c r="K74" s="76"/>
      <c r="L74" s="76"/>
      <c r="M74" s="76"/>
      <c r="N74" s="77"/>
      <c r="O74" s="76"/>
      <c r="P74" s="76"/>
      <c r="Q74" s="76"/>
      <c r="R74" s="76"/>
      <c r="S74" s="76"/>
      <c r="T74" s="76"/>
      <c r="U74" s="76"/>
      <c r="V74" s="76"/>
      <c r="W74" s="76"/>
      <c r="X74" s="76"/>
      <c r="Y74" s="76"/>
      <c r="Z74" s="9"/>
      <c r="AA74" s="75"/>
      <c r="AB74" s="75"/>
      <c r="AC74" s="75"/>
      <c r="AD74" s="75"/>
      <c r="AE74" s="75"/>
      <c r="AF74" s="75"/>
      <c r="AG74" s="75"/>
      <c r="AH74" s="75"/>
      <c r="AI74" s="75"/>
      <c r="AJ74" s="75"/>
      <c r="AK74" s="21"/>
      <c r="AL74" s="75"/>
      <c r="AM74" s="75"/>
      <c r="AN74" s="75"/>
      <c r="AO74" s="75"/>
      <c r="AP74" s="75"/>
      <c r="AQ74" s="75"/>
      <c r="AR74" s="75"/>
      <c r="AS74" s="75"/>
      <c r="AT74" s="75"/>
      <c r="AU74" s="75"/>
      <c r="AV74" s="75"/>
      <c r="AW74" s="75"/>
      <c r="AX74" s="148"/>
      <c r="AY74" s="224"/>
      <c r="AZ74" s="225"/>
      <c r="BA74" s="225"/>
      <c r="BB74" s="225"/>
      <c r="BC74" s="225"/>
      <c r="BD74" s="225"/>
      <c r="BE74" s="225"/>
      <c r="BF74" s="226"/>
      <c r="BG74" s="226"/>
      <c r="BH74" s="226"/>
      <c r="BI74" s="226"/>
      <c r="BJ74" s="227"/>
      <c r="BK74" s="227"/>
      <c r="BL74" s="227"/>
      <c r="BM74" s="227"/>
      <c r="BN74" s="227"/>
      <c r="BO74" s="227"/>
      <c r="BP74" s="227"/>
      <c r="BQ74" s="228"/>
    </row>
    <row r="75" spans="2:80" ht="18" customHeight="1">
      <c r="B75" s="181"/>
      <c r="C75" s="182"/>
      <c r="D75" s="182"/>
      <c r="E75" s="182"/>
      <c r="F75" s="182"/>
      <c r="G75" s="182"/>
      <c r="H75" s="182"/>
      <c r="I75" s="182"/>
      <c r="J75" s="182"/>
      <c r="K75" s="182"/>
      <c r="L75" s="182"/>
      <c r="M75" s="182"/>
      <c r="N75" s="181"/>
      <c r="O75" s="182"/>
      <c r="P75" s="182"/>
      <c r="Q75" s="182"/>
      <c r="R75" s="182"/>
      <c r="S75" s="182"/>
      <c r="T75" s="182"/>
      <c r="U75" s="182"/>
      <c r="V75" s="182"/>
      <c r="W75" s="182"/>
      <c r="X75" s="182"/>
      <c r="Y75" s="182"/>
      <c r="Z75" s="183"/>
      <c r="AA75" s="184"/>
      <c r="AB75" s="184"/>
      <c r="AC75" s="184"/>
      <c r="AD75" s="184"/>
      <c r="AE75" s="184"/>
      <c r="AF75" s="184"/>
      <c r="AG75" s="184"/>
      <c r="AH75" s="184"/>
      <c r="AI75" s="184"/>
      <c r="AJ75" s="184"/>
      <c r="AK75" s="185"/>
      <c r="AL75" s="184"/>
      <c r="AM75" s="184"/>
      <c r="AN75" s="184"/>
      <c r="AO75" s="184"/>
      <c r="AP75" s="184"/>
      <c r="AQ75" s="184"/>
      <c r="AR75" s="184"/>
      <c r="AS75" s="184"/>
      <c r="AT75" s="184"/>
      <c r="AU75" s="184"/>
      <c r="AV75" s="184"/>
      <c r="AW75" s="186"/>
      <c r="AX75" s="178"/>
      <c r="AY75" s="179"/>
      <c r="AZ75" s="179"/>
      <c r="BA75" s="179"/>
      <c r="BB75" s="179"/>
      <c r="BC75" s="179"/>
      <c r="BD75" s="179"/>
      <c r="BE75" s="179"/>
      <c r="BF75" s="179"/>
      <c r="BG75" s="179"/>
      <c r="BH75" s="179"/>
      <c r="BI75" s="179"/>
      <c r="BJ75" s="179"/>
      <c r="BK75" s="179"/>
      <c r="BL75" s="179"/>
      <c r="BM75" s="179"/>
      <c r="BN75" s="179"/>
      <c r="BO75" s="179"/>
      <c r="BP75" s="179"/>
      <c r="BQ75" s="180"/>
    </row>
    <row r="76" spans="2:80" ht="18" customHeight="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row>
    <row r="77" spans="2:80" ht="18" customHeight="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row>
    <row r="78" spans="2:80" ht="18"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row>
    <row r="79" spans="2:80" ht="18" customHeight="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row>
    <row r="80" spans="2:80" ht="18" customHeight="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CB80" s="52"/>
    </row>
    <row r="81" spans="70:70" ht="18" customHeight="1">
      <c r="BR81"/>
    </row>
    <row r="82" spans="70:70" ht="18" customHeight="1">
      <c r="BR82"/>
    </row>
    <row r="83" spans="70:70" ht="18" customHeight="1">
      <c r="BR83"/>
    </row>
    <row r="84" spans="70:70" ht="18" customHeight="1">
      <c r="BR84"/>
    </row>
    <row r="85" spans="70:70" ht="18" customHeight="1">
      <c r="BR85"/>
    </row>
    <row r="86" spans="70:70" ht="18" customHeight="1">
      <c r="BR86"/>
    </row>
    <row r="87" spans="70:70" ht="18" customHeight="1">
      <c r="BR87"/>
    </row>
    <row r="88" spans="70:70" ht="18" customHeight="1">
      <c r="BR88"/>
    </row>
    <row r="89" spans="70:70" ht="18" customHeight="1">
      <c r="BR89"/>
    </row>
    <row r="90" spans="70:70" ht="18" customHeight="1">
      <c r="BR90"/>
    </row>
    <row r="91" spans="70:70" ht="18" customHeight="1">
      <c r="BR91"/>
    </row>
    <row r="92" spans="70:70" ht="18" customHeight="1">
      <c r="BR92"/>
    </row>
    <row r="93" spans="70:70" ht="18" customHeight="1">
      <c r="BR93"/>
    </row>
    <row r="94" spans="70:70" ht="18" customHeight="1">
      <c r="BR94"/>
    </row>
    <row r="95" spans="70:70" ht="18" customHeight="1">
      <c r="BR95"/>
    </row>
    <row r="96" spans="70:70" ht="18" customHeight="1">
      <c r="BR96"/>
    </row>
  </sheetData>
  <mergeCells count="35">
    <mergeCell ref="BU40:CF40"/>
    <mergeCell ref="AY73:BP73"/>
    <mergeCell ref="Z57:AK59"/>
    <mergeCell ref="AY42:BP43"/>
    <mergeCell ref="AY47:BP48"/>
    <mergeCell ref="BQ47:BQ48"/>
    <mergeCell ref="AY54:BP55"/>
    <mergeCell ref="AY60:BP61"/>
    <mergeCell ref="AY67:BB68"/>
    <mergeCell ref="BC67:BG68"/>
    <mergeCell ref="BH67:BK68"/>
    <mergeCell ref="BL67:BP68"/>
    <mergeCell ref="AY64:BQ64"/>
    <mergeCell ref="Z34:AK36"/>
    <mergeCell ref="AY36:BP37"/>
    <mergeCell ref="AL34:AW36"/>
    <mergeCell ref="AX26:AX27"/>
    <mergeCell ref="AY26:BP27"/>
    <mergeCell ref="AY31:BP32"/>
    <mergeCell ref="BS21:CI33"/>
    <mergeCell ref="BS18:CI20"/>
    <mergeCell ref="B1:BQ3"/>
    <mergeCell ref="BS1:CI3"/>
    <mergeCell ref="B4:BQ6"/>
    <mergeCell ref="B7:M9"/>
    <mergeCell ref="N7:Y9"/>
    <mergeCell ref="Z7:AK9"/>
    <mergeCell ref="AL7:AW9"/>
    <mergeCell ref="AX7:BQ8"/>
    <mergeCell ref="AX9:BQ9"/>
    <mergeCell ref="AY12:BP13"/>
    <mergeCell ref="BQ12:BQ13"/>
    <mergeCell ref="BS4:CI14"/>
    <mergeCell ref="N32:Y34"/>
    <mergeCell ref="AY18:BP19"/>
  </mergeCells>
  <phoneticPr fontId="8"/>
  <dataValidations count="1">
    <dataValidation type="textLength" errorStyle="warning" showInputMessage="1" showErrorMessage="1" errorTitle="文字制限をオーバーしています！" error="20文字以内に収めてください。" sqref="AY12:BP13" xr:uid="{00000000-0002-0000-0000-000000000000}">
      <formula1>0</formula1>
      <formula2>20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DDF39-9066-4E7D-8D39-04F5D2259FBB}">
  <sheetPr>
    <tabColor rgb="FF0070C0"/>
  </sheetPr>
  <dimension ref="B2:C98"/>
  <sheetViews>
    <sheetView showGridLines="0" zoomScale="75" zoomScaleNormal="75" workbookViewId="0">
      <selection activeCell="B2" sqref="B2:C3"/>
    </sheetView>
  </sheetViews>
  <sheetFormatPr defaultColWidth="8" defaultRowHeight="15"/>
  <cols>
    <col min="1" max="1" width="2.3046875" style="291" customWidth="1"/>
    <col min="2" max="2" width="49.3046875" style="291" customWidth="1"/>
    <col min="3" max="3" width="37.3046875" style="291" customWidth="1"/>
    <col min="4" max="16384" width="8" style="291"/>
  </cols>
  <sheetData>
    <row r="2" spans="2:3" ht="20.25" customHeight="1">
      <c r="B2" s="658" t="s">
        <v>452</v>
      </c>
      <c r="C2" s="658"/>
    </row>
    <row r="3" spans="2:3" ht="20.25" customHeight="1">
      <c r="B3" s="658"/>
      <c r="C3" s="658"/>
    </row>
    <row r="4" spans="2:3">
      <c r="B4" s="291" t="s">
        <v>453</v>
      </c>
    </row>
    <row r="5" spans="2:3" ht="20">
      <c r="B5" t="s">
        <v>454</v>
      </c>
    </row>
    <row r="6" spans="2:3" ht="20">
      <c r="B6" t="s">
        <v>455</v>
      </c>
    </row>
    <row r="7" spans="2:3" ht="20">
      <c r="B7" t="s">
        <v>456</v>
      </c>
    </row>
    <row r="8" spans="2:3" ht="20">
      <c r="B8" t="s">
        <v>457</v>
      </c>
    </row>
    <row r="9" spans="2:3" ht="20">
      <c r="B9" t="s">
        <v>458</v>
      </c>
    </row>
    <row r="10" spans="2:3" ht="20">
      <c r="B10" t="s">
        <v>459</v>
      </c>
    </row>
    <row r="11" spans="2:3" ht="20">
      <c r="B11" t="s">
        <v>460</v>
      </c>
    </row>
    <row r="12" spans="2:3" ht="20">
      <c r="B12" t="s">
        <v>461</v>
      </c>
    </row>
    <row r="13" spans="2:3" ht="20">
      <c r="B13" t="s">
        <v>462</v>
      </c>
    </row>
    <row r="14" spans="2:3" ht="18">
      <c r="B14" s="292"/>
    </row>
    <row r="15" spans="2:3" ht="18">
      <c r="B15" s="292"/>
    </row>
    <row r="16" spans="2:3" ht="22.5" customHeight="1">
      <c r="B16" s="293" t="s">
        <v>454</v>
      </c>
    </row>
    <row r="17" spans="2:2">
      <c r="B17" s="291" t="s">
        <v>463</v>
      </c>
    </row>
    <row r="18" spans="2:2" ht="30" customHeight="1"/>
    <row r="19" spans="2:2" ht="22.5" customHeight="1">
      <c r="B19" s="293" t="s">
        <v>455</v>
      </c>
    </row>
    <row r="20" spans="2:2">
      <c r="B20" s="291" t="s">
        <v>464</v>
      </c>
    </row>
    <row r="21" spans="2:2">
      <c r="B21" s="291" t="s">
        <v>465</v>
      </c>
    </row>
    <row r="22" spans="2:2">
      <c r="B22" s="291" t="s">
        <v>466</v>
      </c>
    </row>
    <row r="23" spans="2:2">
      <c r="B23" s="291" t="s">
        <v>467</v>
      </c>
    </row>
    <row r="24" spans="2:2">
      <c r="B24" s="291" t="s">
        <v>468</v>
      </c>
    </row>
    <row r="25" spans="2:2">
      <c r="B25" s="291" t="s">
        <v>469</v>
      </c>
    </row>
    <row r="26" spans="2:2">
      <c r="B26" s="291" t="s">
        <v>470</v>
      </c>
    </row>
    <row r="27" spans="2:2">
      <c r="B27" s="291" t="s">
        <v>471</v>
      </c>
    </row>
    <row r="28" spans="2:2">
      <c r="B28" s="291" t="s">
        <v>472</v>
      </c>
    </row>
    <row r="29" spans="2:2">
      <c r="B29" s="291" t="s">
        <v>473</v>
      </c>
    </row>
    <row r="32" spans="2:2" ht="22.5" customHeight="1">
      <c r="B32" s="293" t="s">
        <v>456</v>
      </c>
    </row>
    <row r="33" spans="2:2">
      <c r="B33" s="291" t="s">
        <v>474</v>
      </c>
    </row>
    <row r="34" spans="2:2" ht="18.75" customHeight="1"/>
    <row r="35" spans="2:2" ht="18.75" customHeight="1"/>
    <row r="36" spans="2:2" ht="18.75" customHeight="1"/>
    <row r="37" spans="2:2" ht="18.75" customHeight="1"/>
    <row r="38" spans="2:2" ht="18.75" customHeight="1"/>
    <row r="39" spans="2:2" ht="18.75" customHeight="1"/>
    <row r="40" spans="2:2" ht="18.75" customHeight="1"/>
    <row r="41" spans="2:2" ht="18.75" customHeight="1"/>
    <row r="45" spans="2:2" ht="22.5" customHeight="1">
      <c r="B45" s="293" t="s">
        <v>457</v>
      </c>
    </row>
    <row r="46" spans="2:2">
      <c r="B46" s="291" t="s">
        <v>475</v>
      </c>
    </row>
    <row r="47" spans="2:2">
      <c r="B47" s="291" t="s">
        <v>476</v>
      </c>
    </row>
    <row r="48" spans="2:2">
      <c r="B48" s="291" t="s">
        <v>477</v>
      </c>
    </row>
    <row r="49" spans="2:2">
      <c r="B49" s="291" t="s">
        <v>478</v>
      </c>
    </row>
    <row r="50" spans="2:2">
      <c r="B50" s="291" t="s">
        <v>479</v>
      </c>
    </row>
    <row r="51" spans="2:2">
      <c r="B51" s="291" t="s">
        <v>480</v>
      </c>
    </row>
    <row r="52" spans="2:2">
      <c r="B52" s="291" t="s">
        <v>481</v>
      </c>
    </row>
    <row r="53" spans="2:2">
      <c r="B53" s="291" t="s">
        <v>482</v>
      </c>
    </row>
    <row r="56" spans="2:2" ht="22.5" customHeight="1">
      <c r="B56" s="293" t="s">
        <v>458</v>
      </c>
    </row>
    <row r="57" spans="2:2">
      <c r="B57" s="291" t="s">
        <v>483</v>
      </c>
    </row>
    <row r="62" spans="2:2">
      <c r="B62" s="291" t="s">
        <v>484</v>
      </c>
    </row>
    <row r="63" spans="2:2">
      <c r="B63" s="291" t="s">
        <v>485</v>
      </c>
    </row>
    <row r="64" spans="2:2">
      <c r="B64" s="291" t="s">
        <v>486</v>
      </c>
    </row>
    <row r="65" spans="2:2" ht="17.5">
      <c r="B65" s="294" t="s">
        <v>487</v>
      </c>
    </row>
    <row r="66" spans="2:2" ht="18">
      <c r="B66" s="292"/>
    </row>
    <row r="68" spans="2:2" ht="22.5" customHeight="1">
      <c r="B68" s="293" t="s">
        <v>488</v>
      </c>
    </row>
    <row r="69" spans="2:2">
      <c r="B69" s="291" t="s">
        <v>489</v>
      </c>
    </row>
    <row r="70" spans="2:2" ht="17.5">
      <c r="B70" s="294" t="s">
        <v>490</v>
      </c>
    </row>
    <row r="79" spans="2:2" ht="22.5" customHeight="1">
      <c r="B79" s="293" t="s">
        <v>491</v>
      </c>
    </row>
    <row r="80" spans="2:2">
      <c r="B80" s="291" t="s">
        <v>492</v>
      </c>
    </row>
    <row r="81" spans="2:2" ht="17.5">
      <c r="B81" s="294" t="s">
        <v>487</v>
      </c>
    </row>
    <row r="82" spans="2:2" ht="17.5">
      <c r="B82" s="294" t="s">
        <v>493</v>
      </c>
    </row>
    <row r="85" spans="2:2" ht="22.5" customHeight="1">
      <c r="B85" s="293" t="s">
        <v>461</v>
      </c>
    </row>
    <row r="86" spans="2:2">
      <c r="B86" s="291" t="s">
        <v>494</v>
      </c>
    </row>
    <row r="89" spans="2:2" ht="22.5" customHeight="1">
      <c r="B89" s="293" t="s">
        <v>495</v>
      </c>
    </row>
    <row r="90" spans="2:2">
      <c r="B90" s="291" t="s">
        <v>496</v>
      </c>
    </row>
    <row r="91" spans="2:2">
      <c r="B91" s="291" t="s">
        <v>497</v>
      </c>
    </row>
    <row r="92" spans="2:2">
      <c r="B92" s="291" t="s">
        <v>498</v>
      </c>
    </row>
    <row r="97" spans="2:2">
      <c r="B97" s="291" t="s">
        <v>499</v>
      </c>
    </row>
    <row r="98" spans="2:2">
      <c r="B98" s="291" t="s">
        <v>500</v>
      </c>
    </row>
  </sheetData>
  <mergeCells count="1">
    <mergeCell ref="B2:C3"/>
  </mergeCells>
  <phoneticPr fontId="8"/>
  <hyperlinks>
    <hyperlink ref="B82" r:id="rId1" xr:uid="{5DEE2D47-37B1-4796-AA23-9D37CAB4BBF8}"/>
    <hyperlink ref="B81" r:id="rId2" xr:uid="{95F55284-C6EF-4570-B1D5-853CC1158B1F}"/>
    <hyperlink ref="B70" r:id="rId3" xr:uid="{A4D70392-087A-45A1-9514-B5B1478976A5}"/>
    <hyperlink ref="B65" r:id="rId4" xr:uid="{B0ED38AB-1E9C-4082-B634-1EDA1776A115}"/>
  </hyperlinks>
  <pageMargins left="0.7" right="0.7" top="0.75" bottom="0.75" header="0.3" footer="0.3"/>
  <pageSetup paperSize="9" orientation="portrait" horizontalDpi="300" verticalDpi="300"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BD00-27F7-4BBE-88A8-13E35AF2DA4A}">
  <sheetPr>
    <tabColor theme="4"/>
  </sheetPr>
  <dimension ref="B1:Q34"/>
  <sheetViews>
    <sheetView showGridLines="0" zoomScale="70" zoomScaleNormal="70" workbookViewId="0">
      <selection activeCell="B1" sqref="B1"/>
    </sheetView>
  </sheetViews>
  <sheetFormatPr defaultRowHeight="20" outlineLevelCol="1"/>
  <cols>
    <col min="1" max="1" width="3.3046875" customWidth="1"/>
    <col min="2" max="2" width="19.765625" customWidth="1"/>
    <col min="3" max="3" width="13.53515625" bestFit="1" customWidth="1"/>
    <col min="4" max="4" width="24.69140625" hidden="1" customWidth="1" outlineLevel="1"/>
    <col min="5" max="5" width="12.69140625" hidden="1" customWidth="1" outlineLevel="1"/>
    <col min="6" max="6" width="13.84375" hidden="1" customWidth="1" outlineLevel="1"/>
    <col min="7" max="7" width="8.3046875" hidden="1" customWidth="1" outlineLevel="1"/>
    <col min="8" max="8" width="15.53515625" hidden="1" customWidth="1" outlineLevel="1"/>
    <col min="9" max="9" width="13.53515625" hidden="1" customWidth="1" outlineLevel="1"/>
    <col min="10" max="10" width="112.69140625" customWidth="1" collapsed="1"/>
    <col min="11" max="11" width="3.23046875" customWidth="1"/>
    <col min="12" max="12" width="28.23046875" customWidth="1"/>
    <col min="13" max="13" width="41.53515625" customWidth="1"/>
    <col min="14" max="14" width="3.69140625" customWidth="1"/>
    <col min="15" max="16" width="14.23046875" customWidth="1"/>
  </cols>
  <sheetData>
    <row r="1" spans="2:17" s="15" customFormat="1" ht="22.5">
      <c r="B1" s="190" t="s">
        <v>325</v>
      </c>
      <c r="N1" s="16"/>
    </row>
    <row r="2" spans="2:17" s="15" customFormat="1" ht="28.5">
      <c r="B2" s="86" t="s">
        <v>326</v>
      </c>
      <c r="J2" s="191"/>
      <c r="K2" s="191"/>
      <c r="N2" s="16"/>
    </row>
    <row r="3" spans="2:17" s="15" customFormat="1" ht="19">
      <c r="B3" s="15" t="s">
        <v>327</v>
      </c>
      <c r="N3" s="16"/>
    </row>
    <row r="4" spans="2:17" s="15" customFormat="1" ht="19">
      <c r="B4" s="189" t="s">
        <v>328</v>
      </c>
      <c r="N4" s="16"/>
    </row>
    <row r="5" spans="2:17" s="15" customFormat="1" ht="19">
      <c r="B5" s="15" t="s">
        <v>329</v>
      </c>
      <c r="N5" s="16"/>
    </row>
    <row r="6" spans="2:17" s="15" customFormat="1" ht="19">
      <c r="B6" s="15" t="s">
        <v>330</v>
      </c>
      <c r="N6" s="16"/>
    </row>
    <row r="7" spans="2:17" s="15" customFormat="1" ht="19">
      <c r="B7" s="15" t="s">
        <v>331</v>
      </c>
      <c r="N7" s="16"/>
    </row>
    <row r="8" spans="2:17" s="15" customFormat="1" ht="19">
      <c r="B8" s="15" t="s">
        <v>332</v>
      </c>
      <c r="N8" s="16"/>
    </row>
    <row r="9" spans="2:17" s="15" customFormat="1" ht="19">
      <c r="B9" s="15" t="s">
        <v>333</v>
      </c>
      <c r="N9" s="16"/>
    </row>
    <row r="10" spans="2:17" s="15" customFormat="1" ht="28.5">
      <c r="B10" s="86" t="s">
        <v>334</v>
      </c>
      <c r="L10"/>
      <c r="M10"/>
      <c r="N10"/>
      <c r="O10"/>
      <c r="P10"/>
    </row>
    <row r="11" spans="2:17">
      <c r="B11" t="s">
        <v>335</v>
      </c>
      <c r="L11" s="15"/>
      <c r="M11" s="15"/>
      <c r="N11" s="16"/>
      <c r="O11" s="15"/>
      <c r="P11" s="15"/>
    </row>
    <row r="12" spans="2:17">
      <c r="B12" s="192" t="s">
        <v>336</v>
      </c>
      <c r="C12" s="168" t="s">
        <v>337</v>
      </c>
      <c r="L12" s="15"/>
      <c r="M12" s="15"/>
      <c r="N12" s="16"/>
      <c r="O12" s="15"/>
      <c r="P12" s="15"/>
    </row>
    <row r="13" spans="2:17">
      <c r="L13" s="15"/>
      <c r="M13" s="15"/>
      <c r="N13" s="16"/>
      <c r="O13" s="15"/>
      <c r="P13" s="15"/>
    </row>
    <row r="14" spans="2:17">
      <c r="L14" t="s">
        <v>338</v>
      </c>
    </row>
    <row r="15" spans="2:17">
      <c r="B15" s="172" t="s">
        <v>339</v>
      </c>
      <c r="C15" s="173"/>
      <c r="D15" s="210" t="s">
        <v>340</v>
      </c>
      <c r="E15" s="171" t="str">
        <f>C$12</f>
        <v>240101XXXX</v>
      </c>
      <c r="F15" s="171"/>
      <c r="G15" s="171"/>
      <c r="H15" s="171"/>
      <c r="I15" s="171"/>
      <c r="J15" s="193" t="str">
        <f>D15&amp;E15&amp;F15&amp;G15&amp;H15&amp;I15</f>
        <v>https://liff.line.me/1564661729-OwVgvrr1/campaign/240101XXXX</v>
      </c>
      <c r="L15" s="661" t="s">
        <v>341</v>
      </c>
      <c r="M15" s="662"/>
      <c r="O15" s="169" t="s">
        <v>65</v>
      </c>
      <c r="P15" s="170" t="s">
        <v>66</v>
      </c>
    </row>
    <row r="16" spans="2:17">
      <c r="B16" s="174" t="s">
        <v>65</v>
      </c>
      <c r="C16" s="174" t="s">
        <v>66</v>
      </c>
      <c r="D16" s="175"/>
      <c r="E16" s="174"/>
      <c r="F16" s="174"/>
      <c r="G16" s="174"/>
      <c r="H16" s="174"/>
      <c r="I16" s="174"/>
      <c r="J16" s="14" t="s">
        <v>342</v>
      </c>
      <c r="L16" s="659" t="s">
        <v>343</v>
      </c>
      <c r="M16" s="171" t="s">
        <v>344</v>
      </c>
      <c r="N16" t="s">
        <v>345</v>
      </c>
      <c r="O16" s="659" t="s">
        <v>67</v>
      </c>
      <c r="P16" s="171" t="s">
        <v>68</v>
      </c>
      <c r="Q16" s="196"/>
    </row>
    <row r="17" spans="2:17">
      <c r="B17" s="197"/>
      <c r="C17" s="197"/>
      <c r="D17" s="210" t="s">
        <v>340</v>
      </c>
      <c r="E17" s="171" t="str">
        <f t="shared" ref="E17:E34" si="0">C$12</f>
        <v>240101XXXX</v>
      </c>
      <c r="F17" s="171" t="s">
        <v>346</v>
      </c>
      <c r="G17" s="171">
        <f t="shared" ref="G17:G33" si="1">B17</f>
        <v>0</v>
      </c>
      <c r="H17" s="171" t="s">
        <v>347</v>
      </c>
      <c r="I17" s="171">
        <f t="shared" ref="I17:I34" si="2">C17</f>
        <v>0</v>
      </c>
      <c r="J17" s="198" t="str">
        <f>D17&amp;E17&amp;F17&amp;G17&amp;H17&amp;I17</f>
        <v>https://liff.line.me/1564661729-OwVgvrr1/campaign/240101XXXX?utm_source=0&amp;utm_medium=0</v>
      </c>
      <c r="L17" s="663"/>
      <c r="M17" s="171" t="s">
        <v>348</v>
      </c>
      <c r="N17" t="s">
        <v>345</v>
      </c>
      <c r="O17" s="663"/>
      <c r="P17" s="171" t="s">
        <v>69</v>
      </c>
    </row>
    <row r="18" spans="2:17">
      <c r="B18" s="197"/>
      <c r="C18" s="197"/>
      <c r="D18" s="210" t="s">
        <v>340</v>
      </c>
      <c r="E18" s="171" t="str">
        <f t="shared" si="0"/>
        <v>240101XXXX</v>
      </c>
      <c r="F18" s="171" t="s">
        <v>346</v>
      </c>
      <c r="G18" s="171">
        <f t="shared" si="1"/>
        <v>0</v>
      </c>
      <c r="H18" s="171" t="s">
        <v>347</v>
      </c>
      <c r="I18" s="171">
        <f t="shared" si="2"/>
        <v>0</v>
      </c>
      <c r="J18" s="198" t="str">
        <f t="shared" ref="J18:J34" si="3">D18&amp;E18&amp;F18&amp;G18&amp;H18&amp;I18</f>
        <v>https://liff.line.me/1564661729-OwVgvrr1/campaign/240101XXXX?utm_source=0&amp;utm_medium=0</v>
      </c>
      <c r="L18" s="660"/>
      <c r="M18" s="171" t="s">
        <v>349</v>
      </c>
      <c r="N18" t="s">
        <v>345</v>
      </c>
      <c r="O18" s="660"/>
      <c r="P18" s="171" t="s">
        <v>350</v>
      </c>
    </row>
    <row r="19" spans="2:17">
      <c r="B19" s="197"/>
      <c r="C19" s="197"/>
      <c r="D19" s="210" t="s">
        <v>340</v>
      </c>
      <c r="E19" s="171" t="str">
        <f t="shared" si="0"/>
        <v>240101XXXX</v>
      </c>
      <c r="F19" s="171" t="s">
        <v>346</v>
      </c>
      <c r="G19" s="171">
        <f t="shared" si="1"/>
        <v>0</v>
      </c>
      <c r="H19" s="171" t="s">
        <v>347</v>
      </c>
      <c r="I19" s="171">
        <f t="shared" si="2"/>
        <v>0</v>
      </c>
      <c r="J19" s="198" t="str">
        <f t="shared" si="3"/>
        <v>https://liff.line.me/1564661729-OwVgvrr1/campaign/240101XXXX?utm_source=0&amp;utm_medium=0</v>
      </c>
      <c r="L19" s="194" t="s">
        <v>351</v>
      </c>
      <c r="M19" s="194" t="s">
        <v>197</v>
      </c>
      <c r="N19" s="195" t="s">
        <v>345</v>
      </c>
      <c r="O19" s="194" t="s">
        <v>71</v>
      </c>
      <c r="P19" s="194" t="s">
        <v>197</v>
      </c>
      <c r="Q19" s="196" t="s">
        <v>352</v>
      </c>
    </row>
    <row r="20" spans="2:17">
      <c r="B20" s="197"/>
      <c r="C20" s="197"/>
      <c r="D20" s="210" t="s">
        <v>340</v>
      </c>
      <c r="E20" s="171" t="str">
        <f t="shared" si="0"/>
        <v>240101XXXX</v>
      </c>
      <c r="F20" s="171" t="s">
        <v>346</v>
      </c>
      <c r="G20" s="171">
        <f t="shared" si="1"/>
        <v>0</v>
      </c>
      <c r="H20" s="171" t="s">
        <v>347</v>
      </c>
      <c r="I20" s="171">
        <f t="shared" si="2"/>
        <v>0</v>
      </c>
      <c r="J20" s="198" t="str">
        <f t="shared" si="3"/>
        <v>https://liff.line.me/1564661729-OwVgvrr1/campaign/240101XXXX?utm_source=0&amp;utm_medium=0</v>
      </c>
      <c r="L20" s="664" t="s">
        <v>353</v>
      </c>
      <c r="M20" s="171" t="s">
        <v>354</v>
      </c>
      <c r="N20" t="s">
        <v>345</v>
      </c>
      <c r="O20" s="664" t="s">
        <v>73</v>
      </c>
      <c r="P20" s="171" t="s">
        <v>355</v>
      </c>
    </row>
    <row r="21" spans="2:17">
      <c r="B21" s="197"/>
      <c r="C21" s="197"/>
      <c r="D21" s="210" t="s">
        <v>340</v>
      </c>
      <c r="E21" s="171" t="str">
        <f t="shared" si="0"/>
        <v>240101XXXX</v>
      </c>
      <c r="F21" s="171" t="s">
        <v>346</v>
      </c>
      <c r="G21" s="171">
        <f t="shared" si="1"/>
        <v>0</v>
      </c>
      <c r="H21" s="171" t="s">
        <v>347</v>
      </c>
      <c r="I21" s="171">
        <f t="shared" si="2"/>
        <v>0</v>
      </c>
      <c r="J21" s="198" t="str">
        <f t="shared" si="3"/>
        <v>https://liff.line.me/1564661729-OwVgvrr1/campaign/240101XXXX?utm_source=0&amp;utm_medium=0</v>
      </c>
      <c r="L21" s="665"/>
      <c r="M21" s="171" t="s">
        <v>356</v>
      </c>
      <c r="N21" t="s">
        <v>345</v>
      </c>
      <c r="O21" s="665"/>
      <c r="P21" s="171" t="s">
        <v>357</v>
      </c>
    </row>
    <row r="22" spans="2:17">
      <c r="B22" s="197"/>
      <c r="C22" s="197"/>
      <c r="D22" s="210" t="s">
        <v>340</v>
      </c>
      <c r="E22" s="171" t="str">
        <f t="shared" si="0"/>
        <v>240101XXXX</v>
      </c>
      <c r="F22" s="171" t="s">
        <v>346</v>
      </c>
      <c r="G22" s="171">
        <f t="shared" si="1"/>
        <v>0</v>
      </c>
      <c r="H22" s="171" t="s">
        <v>347</v>
      </c>
      <c r="I22" s="171">
        <f t="shared" si="2"/>
        <v>0</v>
      </c>
      <c r="J22" s="198" t="str">
        <f t="shared" si="3"/>
        <v>https://liff.line.me/1564661729-OwVgvrr1/campaign/240101XXXX?utm_source=0&amp;utm_medium=0</v>
      </c>
      <c r="L22" s="659" t="s">
        <v>358</v>
      </c>
      <c r="M22" s="177" t="s">
        <v>344</v>
      </c>
      <c r="N22" t="s">
        <v>345</v>
      </c>
      <c r="O22" s="659" t="s">
        <v>359</v>
      </c>
      <c r="P22" s="177" t="s">
        <v>360</v>
      </c>
    </row>
    <row r="23" spans="2:17">
      <c r="B23" s="197"/>
      <c r="C23" s="197"/>
      <c r="D23" s="210" t="s">
        <v>340</v>
      </c>
      <c r="E23" s="171" t="str">
        <f t="shared" si="0"/>
        <v>240101XXXX</v>
      </c>
      <c r="F23" s="171" t="s">
        <v>346</v>
      </c>
      <c r="G23" s="171">
        <f t="shared" si="1"/>
        <v>0</v>
      </c>
      <c r="H23" s="171" t="s">
        <v>347</v>
      </c>
      <c r="I23" s="171">
        <f t="shared" si="2"/>
        <v>0</v>
      </c>
      <c r="J23" s="198" t="str">
        <f t="shared" si="3"/>
        <v>https://liff.line.me/1564661729-OwVgvrr1/campaign/240101XXXX?utm_source=0&amp;utm_medium=0</v>
      </c>
      <c r="L23" s="660"/>
      <c r="M23" s="177"/>
      <c r="N23" t="s">
        <v>345</v>
      </c>
      <c r="O23" s="660"/>
      <c r="P23" s="177"/>
    </row>
    <row r="24" spans="2:17">
      <c r="B24" s="197"/>
      <c r="C24" s="197"/>
      <c r="D24" s="210" t="s">
        <v>340</v>
      </c>
      <c r="E24" s="171" t="str">
        <f t="shared" si="0"/>
        <v>240101XXXX</v>
      </c>
      <c r="F24" s="171" t="s">
        <v>346</v>
      </c>
      <c r="G24" s="171">
        <f t="shared" si="1"/>
        <v>0</v>
      </c>
      <c r="H24" s="171" t="s">
        <v>347</v>
      </c>
      <c r="I24" s="171">
        <f t="shared" si="2"/>
        <v>0</v>
      </c>
      <c r="J24" s="198" t="str">
        <f t="shared" si="3"/>
        <v>https://liff.line.me/1564661729-OwVgvrr1/campaign/240101XXXX?utm_source=0&amp;utm_medium=0</v>
      </c>
      <c r="L24" s="174" t="s">
        <v>361</v>
      </c>
      <c r="M24" s="177" t="s">
        <v>362</v>
      </c>
      <c r="N24" t="s">
        <v>345</v>
      </c>
      <c r="O24" s="174" t="s">
        <v>363</v>
      </c>
      <c r="P24" s="177">
        <v>1</v>
      </c>
    </row>
    <row r="25" spans="2:17">
      <c r="B25" s="197"/>
      <c r="C25" s="197"/>
      <c r="D25" s="210" t="s">
        <v>340</v>
      </c>
      <c r="E25" s="171" t="str">
        <f t="shared" si="0"/>
        <v>240101XXXX</v>
      </c>
      <c r="F25" s="171" t="s">
        <v>346</v>
      </c>
      <c r="G25" s="171">
        <f t="shared" si="1"/>
        <v>0</v>
      </c>
      <c r="H25" s="171" t="s">
        <v>347</v>
      </c>
      <c r="I25" s="171">
        <f t="shared" si="2"/>
        <v>0</v>
      </c>
      <c r="J25" s="198" t="str">
        <f t="shared" si="3"/>
        <v>https://liff.line.me/1564661729-OwVgvrr1/campaign/240101XXXX?utm_source=0&amp;utm_medium=0</v>
      </c>
      <c r="L25" s="174" t="s">
        <v>364</v>
      </c>
      <c r="M25" s="177" t="s">
        <v>365</v>
      </c>
      <c r="N25" t="s">
        <v>345</v>
      </c>
      <c r="O25" s="174" t="s">
        <v>366</v>
      </c>
      <c r="P25" s="177" t="s">
        <v>367</v>
      </c>
    </row>
    <row r="26" spans="2:17">
      <c r="B26" s="197"/>
      <c r="C26" s="197"/>
      <c r="D26" s="210" t="s">
        <v>340</v>
      </c>
      <c r="E26" s="171" t="str">
        <f t="shared" si="0"/>
        <v>240101XXXX</v>
      </c>
      <c r="F26" s="171" t="s">
        <v>346</v>
      </c>
      <c r="G26" s="171">
        <f t="shared" si="1"/>
        <v>0</v>
      </c>
      <c r="H26" s="171" t="s">
        <v>347</v>
      </c>
      <c r="I26" s="171">
        <f t="shared" si="2"/>
        <v>0</v>
      </c>
      <c r="J26" s="198" t="str">
        <f t="shared" si="3"/>
        <v>https://liff.line.me/1564661729-OwVgvrr1/campaign/240101XXXX?utm_source=0&amp;utm_medium=0</v>
      </c>
      <c r="L26" t="s">
        <v>368</v>
      </c>
    </row>
    <row r="27" spans="2:17">
      <c r="B27" s="197"/>
      <c r="C27" s="197"/>
      <c r="D27" s="210" t="s">
        <v>340</v>
      </c>
      <c r="E27" s="171" t="str">
        <f t="shared" si="0"/>
        <v>240101XXXX</v>
      </c>
      <c r="F27" s="171" t="s">
        <v>346</v>
      </c>
      <c r="G27" s="171">
        <f t="shared" si="1"/>
        <v>0</v>
      </c>
      <c r="H27" s="171" t="s">
        <v>347</v>
      </c>
      <c r="I27" s="171">
        <f t="shared" si="2"/>
        <v>0</v>
      </c>
      <c r="J27" s="198" t="str">
        <f t="shared" si="3"/>
        <v>https://liff.line.me/1564661729-OwVgvrr1/campaign/240101XXXX?utm_source=0&amp;utm_medium=0</v>
      </c>
    </row>
    <row r="28" spans="2:17">
      <c r="B28" s="197"/>
      <c r="C28" s="197"/>
      <c r="D28" s="210" t="s">
        <v>340</v>
      </c>
      <c r="E28" s="171" t="str">
        <f t="shared" si="0"/>
        <v>240101XXXX</v>
      </c>
      <c r="F28" s="171" t="s">
        <v>346</v>
      </c>
      <c r="G28" s="171">
        <f t="shared" si="1"/>
        <v>0</v>
      </c>
      <c r="H28" s="171" t="s">
        <v>347</v>
      </c>
      <c r="I28" s="171">
        <f t="shared" si="2"/>
        <v>0</v>
      </c>
      <c r="J28" s="198" t="str">
        <f t="shared" si="3"/>
        <v>https://liff.line.me/1564661729-OwVgvrr1/campaign/240101XXXX?utm_source=0&amp;utm_medium=0</v>
      </c>
    </row>
    <row r="29" spans="2:17">
      <c r="B29" s="197"/>
      <c r="C29" s="197"/>
      <c r="D29" s="210" t="s">
        <v>340</v>
      </c>
      <c r="E29" s="171" t="str">
        <f t="shared" si="0"/>
        <v>240101XXXX</v>
      </c>
      <c r="F29" s="171" t="s">
        <v>346</v>
      </c>
      <c r="G29" s="171">
        <f t="shared" si="1"/>
        <v>0</v>
      </c>
      <c r="H29" s="171" t="s">
        <v>347</v>
      </c>
      <c r="I29" s="171">
        <f t="shared" si="2"/>
        <v>0</v>
      </c>
      <c r="J29" s="198" t="str">
        <f t="shared" si="3"/>
        <v>https://liff.line.me/1564661729-OwVgvrr1/campaign/240101XXXX?utm_source=0&amp;utm_medium=0</v>
      </c>
    </row>
    <row r="30" spans="2:17">
      <c r="B30" s="197"/>
      <c r="C30" s="197"/>
      <c r="D30" s="210" t="s">
        <v>340</v>
      </c>
      <c r="E30" s="171" t="str">
        <f t="shared" si="0"/>
        <v>240101XXXX</v>
      </c>
      <c r="F30" s="171" t="s">
        <v>346</v>
      </c>
      <c r="G30" s="171">
        <f t="shared" si="1"/>
        <v>0</v>
      </c>
      <c r="H30" s="171" t="s">
        <v>347</v>
      </c>
      <c r="I30" s="171">
        <f t="shared" si="2"/>
        <v>0</v>
      </c>
      <c r="J30" s="198" t="str">
        <f t="shared" si="3"/>
        <v>https://liff.line.me/1564661729-OwVgvrr1/campaign/240101XXXX?utm_source=0&amp;utm_medium=0</v>
      </c>
    </row>
    <row r="31" spans="2:17">
      <c r="B31" s="197"/>
      <c r="C31" s="197"/>
      <c r="D31" s="210" t="s">
        <v>340</v>
      </c>
      <c r="E31" s="171" t="str">
        <f t="shared" si="0"/>
        <v>240101XXXX</v>
      </c>
      <c r="F31" s="171" t="s">
        <v>346</v>
      </c>
      <c r="G31" s="171">
        <f t="shared" si="1"/>
        <v>0</v>
      </c>
      <c r="H31" s="171" t="s">
        <v>347</v>
      </c>
      <c r="I31" s="171">
        <f t="shared" si="2"/>
        <v>0</v>
      </c>
      <c r="J31" s="198" t="str">
        <f t="shared" si="3"/>
        <v>https://liff.line.me/1564661729-OwVgvrr1/campaign/240101XXXX?utm_source=0&amp;utm_medium=0</v>
      </c>
    </row>
    <row r="32" spans="2:17">
      <c r="B32" s="176" t="s">
        <v>359</v>
      </c>
      <c r="C32" s="176" t="s">
        <v>369</v>
      </c>
      <c r="D32" s="211" t="s">
        <v>340</v>
      </c>
      <c r="E32" s="176" t="str">
        <f>C$12</f>
        <v>240101XXXX</v>
      </c>
      <c r="F32" s="176" t="s">
        <v>346</v>
      </c>
      <c r="G32" s="176" t="str">
        <f t="shared" si="1"/>
        <v>sp</v>
      </c>
      <c r="H32" s="176" t="s">
        <v>347</v>
      </c>
      <c r="I32" s="176" t="str">
        <f t="shared" si="2"/>
        <v>richmessage1</v>
      </c>
      <c r="J32" s="193" t="str">
        <f t="shared" si="3"/>
        <v>https://liff.line.me/1564661729-OwVgvrr1/campaign/240101XXXX?utm_source=sp&amp;utm_medium=richmessage1</v>
      </c>
    </row>
    <row r="33" spans="2:10">
      <c r="B33" s="176" t="s">
        <v>363</v>
      </c>
      <c r="C33" s="176">
        <v>1</v>
      </c>
      <c r="D33" s="211" t="s">
        <v>340</v>
      </c>
      <c r="E33" s="176" t="str">
        <f t="shared" si="0"/>
        <v>240101XXXX</v>
      </c>
      <c r="F33" s="176" t="s">
        <v>346</v>
      </c>
      <c r="G33" s="176" t="str">
        <f t="shared" si="1"/>
        <v>oubo</v>
      </c>
      <c r="H33" s="176" t="s">
        <v>347</v>
      </c>
      <c r="I33" s="176">
        <f t="shared" si="2"/>
        <v>1</v>
      </c>
      <c r="J33" s="193" t="str">
        <f t="shared" si="3"/>
        <v>https://liff.line.me/1564661729-OwVgvrr1/campaign/240101XXXX?utm_source=oubo&amp;utm_medium=1</v>
      </c>
    </row>
    <row r="34" spans="2:10">
      <c r="B34" s="176" t="s">
        <v>366</v>
      </c>
      <c r="C34" s="176" t="s">
        <v>367</v>
      </c>
      <c r="D34" s="211" t="s">
        <v>340</v>
      </c>
      <c r="E34" s="176" t="str">
        <f t="shared" si="0"/>
        <v>240101XXXX</v>
      </c>
      <c r="F34" s="176" t="s">
        <v>346</v>
      </c>
      <c r="G34" s="176" t="str">
        <f>B34</f>
        <v>rewardweb</v>
      </c>
      <c r="H34" s="176" t="s">
        <v>347</v>
      </c>
      <c r="I34" s="176" t="str">
        <f t="shared" si="2"/>
        <v>campaignlist</v>
      </c>
      <c r="J34" s="199" t="str">
        <f t="shared" si="3"/>
        <v>https://liff.line.me/1564661729-OwVgvrr1/campaign/240101XXXX?utm_source=rewardweb&amp;utm_medium=campaignlist</v>
      </c>
    </row>
  </sheetData>
  <mergeCells count="7">
    <mergeCell ref="L22:L23"/>
    <mergeCell ref="O22:O23"/>
    <mergeCell ref="L15:M15"/>
    <mergeCell ref="L16:L18"/>
    <mergeCell ref="O16:O18"/>
    <mergeCell ref="L20:L21"/>
    <mergeCell ref="O20:O21"/>
  </mergeCells>
  <phoneticPr fontId="8"/>
  <dataValidations count="2">
    <dataValidation type="list" allowBlank="1" showInputMessage="1" showErrorMessage="1" sqref="C17:C31" xr:uid="{006C3EE4-6834-416B-BB0B-5F05D0A82C43}">
      <formula1>"richmessage,richmenu,voom,news,pointad,,2,3,4,5,6,7,8,9,10,11,12,13,14,15"</formula1>
    </dataValidation>
    <dataValidation type="list" allowBlank="1" showInputMessage="1" showErrorMessage="1" sqref="B17:B31" xr:uid="{0045C1FE-C512-434F-9B13-7B2A246586B8}">
      <formula1>"oa,linead,other"</formula1>
    </dataValidation>
  </dataValidations>
  <hyperlinks>
    <hyperlink ref="D15" r:id="rId1" xr:uid="{D3C18983-8E02-4083-8063-178E88A549BE}"/>
    <hyperlink ref="D17:D31" r:id="rId2" display="https://liff.line.me/1564661729-OwVgvrr1/campaign/" xr:uid="{85E90246-ABFE-424E-8A55-D33CEEA74B46}"/>
    <hyperlink ref="D17" r:id="rId3" xr:uid="{E875DF6E-4868-48E8-BD0F-BA56B2873354}"/>
    <hyperlink ref="D32" r:id="rId4" xr:uid="{830C5810-ABA1-496D-A255-0EC708DC8788}"/>
    <hyperlink ref="D33:D34" r:id="rId5" display="https://liff.line.me/1564661729-OwVgvrr1/campaign/" xr:uid="{CD731871-F924-46B8-8C93-F57E726A165E}"/>
  </hyperlinks>
  <pageMargins left="0.7" right="0.7" top="0.75" bottom="0.75" header="0.3" footer="0.3"/>
  <pageSetup paperSize="9" orientation="portrait" r:id="rId6"/>
  <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D59-C018-47BF-8542-540CABF6FCC4}">
  <sheetPr>
    <tabColor rgb="FFFF0000"/>
  </sheetPr>
  <dimension ref="A2:K24"/>
  <sheetViews>
    <sheetView zoomScale="70" zoomScaleNormal="70" workbookViewId="0">
      <selection activeCell="B3" sqref="B3"/>
    </sheetView>
  </sheetViews>
  <sheetFormatPr defaultColWidth="10.69140625" defaultRowHeight="20"/>
  <cols>
    <col min="1" max="1" width="6.53515625" style="200" customWidth="1"/>
    <col min="2" max="2" width="21.4609375" style="200" customWidth="1"/>
    <col min="3" max="3" width="4.07421875" style="200" customWidth="1"/>
    <col min="4" max="4" width="3.4609375" style="200" customWidth="1"/>
    <col min="5" max="5" width="4.53515625" style="200" customWidth="1"/>
    <col min="6" max="6" width="4.84375" style="200" customWidth="1"/>
    <col min="7" max="7" width="4.3046875" style="200" customWidth="1"/>
    <col min="8" max="8" width="7.07421875" style="200" customWidth="1"/>
    <col min="9" max="11" width="14.69140625" style="200" customWidth="1"/>
    <col min="12" max="16384" width="10.69140625" style="200"/>
  </cols>
  <sheetData>
    <row r="2" spans="1:11" ht="28.5">
      <c r="B2" s="86" t="s">
        <v>370</v>
      </c>
    </row>
    <row r="3" spans="1:11" ht="27" customHeight="1">
      <c r="B3" s="201"/>
      <c r="C3" s="666"/>
      <c r="D3" s="667"/>
      <c r="E3" s="667"/>
      <c r="F3" s="667"/>
      <c r="G3" s="668"/>
      <c r="H3" s="201"/>
      <c r="I3" s="202" t="s">
        <v>371</v>
      </c>
      <c r="J3" s="202" t="s">
        <v>372</v>
      </c>
      <c r="K3" s="202" t="s">
        <v>373</v>
      </c>
    </row>
    <row r="4" spans="1:11" s="22" customFormat="1" ht="20.149999999999999" customHeight="1">
      <c r="A4" s="200"/>
      <c r="B4" s="669" t="s">
        <v>374</v>
      </c>
      <c r="C4" s="672" t="s">
        <v>375</v>
      </c>
      <c r="D4" s="672"/>
      <c r="E4" s="672"/>
      <c r="F4" s="672"/>
      <c r="G4" s="672"/>
      <c r="H4" s="83" t="s">
        <v>83</v>
      </c>
      <c r="I4" s="203">
        <v>43557</v>
      </c>
      <c r="J4" s="204">
        <v>0.64583333333333337</v>
      </c>
      <c r="K4" s="204" t="s">
        <v>376</v>
      </c>
    </row>
    <row r="5" spans="1:11" s="22" customFormat="1">
      <c r="A5" s="200"/>
      <c r="B5" s="670"/>
      <c r="C5" s="673"/>
      <c r="D5" s="673"/>
      <c r="E5" s="673"/>
      <c r="F5" s="673"/>
      <c r="G5" s="673"/>
      <c r="H5" s="205">
        <v>1</v>
      </c>
      <c r="I5" s="206"/>
      <c r="J5" s="207"/>
      <c r="K5" s="208"/>
    </row>
    <row r="6" spans="1:11" s="22" customFormat="1">
      <c r="A6" s="200"/>
      <c r="B6" s="670"/>
      <c r="C6" s="673"/>
      <c r="D6" s="673"/>
      <c r="E6" s="673"/>
      <c r="F6" s="673"/>
      <c r="G6" s="673"/>
      <c r="H6" s="205">
        <v>2</v>
      </c>
      <c r="I6" s="206"/>
      <c r="J6" s="207"/>
      <c r="K6" s="207"/>
    </row>
    <row r="7" spans="1:11" s="22" customFormat="1">
      <c r="A7" s="200"/>
      <c r="B7" s="670"/>
      <c r="C7" s="673"/>
      <c r="D7" s="673"/>
      <c r="E7" s="673"/>
      <c r="F7" s="673"/>
      <c r="G7" s="673"/>
      <c r="H7" s="205">
        <v>3</v>
      </c>
      <c r="I7" s="206"/>
      <c r="J7" s="207"/>
      <c r="K7" s="207"/>
    </row>
    <row r="8" spans="1:11" s="22" customFormat="1">
      <c r="A8" s="200"/>
      <c r="B8" s="670"/>
      <c r="C8" s="673"/>
      <c r="D8" s="673"/>
      <c r="E8" s="673"/>
      <c r="F8" s="673"/>
      <c r="G8" s="673"/>
      <c r="H8" s="205">
        <v>4</v>
      </c>
      <c r="I8" s="206"/>
      <c r="J8" s="207"/>
      <c r="K8" s="207"/>
    </row>
    <row r="9" spans="1:11" s="22" customFormat="1">
      <c r="A9" s="200"/>
      <c r="B9" s="670"/>
      <c r="C9" s="673"/>
      <c r="D9" s="673"/>
      <c r="E9" s="673"/>
      <c r="F9" s="673"/>
      <c r="G9" s="673"/>
      <c r="H9" s="205">
        <v>5</v>
      </c>
      <c r="I9" s="206"/>
      <c r="J9" s="207"/>
      <c r="K9" s="207"/>
    </row>
    <row r="10" spans="1:11" s="22" customFormat="1">
      <c r="A10" s="200"/>
      <c r="B10" s="670"/>
      <c r="C10" s="673"/>
      <c r="D10" s="673"/>
      <c r="E10" s="673"/>
      <c r="F10" s="673"/>
      <c r="G10" s="673"/>
      <c r="H10" s="205">
        <v>6</v>
      </c>
      <c r="I10" s="206"/>
      <c r="J10" s="207"/>
      <c r="K10" s="207"/>
    </row>
    <row r="11" spans="1:11" s="22" customFormat="1">
      <c r="A11" s="200"/>
      <c r="B11" s="670"/>
      <c r="C11" s="673"/>
      <c r="D11" s="673"/>
      <c r="E11" s="673"/>
      <c r="F11" s="673"/>
      <c r="G11" s="673"/>
      <c r="H11" s="205">
        <v>7</v>
      </c>
      <c r="I11" s="206"/>
      <c r="J11" s="207"/>
      <c r="K11" s="207"/>
    </row>
    <row r="12" spans="1:11" s="22" customFormat="1">
      <c r="A12" s="200"/>
      <c r="B12" s="670"/>
      <c r="C12" s="673"/>
      <c r="D12" s="673"/>
      <c r="E12" s="673"/>
      <c r="F12" s="673"/>
      <c r="G12" s="673"/>
      <c r="H12" s="205">
        <v>8</v>
      </c>
      <c r="I12" s="206"/>
      <c r="J12" s="207"/>
      <c r="K12" s="207"/>
    </row>
    <row r="13" spans="1:11" s="22" customFormat="1">
      <c r="A13" s="200"/>
      <c r="B13" s="670"/>
      <c r="C13" s="673"/>
      <c r="D13" s="673"/>
      <c r="E13" s="673"/>
      <c r="F13" s="673"/>
      <c r="G13" s="673"/>
      <c r="H13" s="205">
        <v>9</v>
      </c>
      <c r="I13" s="206"/>
      <c r="J13" s="207"/>
      <c r="K13" s="207"/>
    </row>
    <row r="14" spans="1:11" s="22" customFormat="1">
      <c r="A14" s="200"/>
      <c r="B14" s="670"/>
      <c r="C14" s="673"/>
      <c r="D14" s="673"/>
      <c r="E14" s="673"/>
      <c r="F14" s="673"/>
      <c r="G14" s="673"/>
      <c r="H14" s="205">
        <v>10</v>
      </c>
      <c r="I14" s="206"/>
      <c r="J14" s="207"/>
      <c r="K14" s="207"/>
    </row>
    <row r="15" spans="1:11" s="22" customFormat="1">
      <c r="A15" s="200"/>
      <c r="B15" s="670"/>
      <c r="C15" s="673"/>
      <c r="D15" s="673"/>
      <c r="E15" s="673"/>
      <c r="F15" s="673"/>
      <c r="G15" s="673"/>
      <c r="H15" s="205">
        <v>11</v>
      </c>
      <c r="I15" s="206"/>
      <c r="J15" s="207"/>
      <c r="K15" s="207"/>
    </row>
    <row r="16" spans="1:11" s="22" customFormat="1">
      <c r="A16" s="200"/>
      <c r="B16" s="670"/>
      <c r="C16" s="673"/>
      <c r="D16" s="673"/>
      <c r="E16" s="673"/>
      <c r="F16" s="673"/>
      <c r="G16" s="673"/>
      <c r="H16" s="205">
        <v>12</v>
      </c>
      <c r="I16" s="206"/>
      <c r="J16" s="207"/>
      <c r="K16" s="207"/>
    </row>
    <row r="17" spans="2:11">
      <c r="B17" s="670"/>
      <c r="C17" s="673"/>
      <c r="D17" s="673"/>
      <c r="E17" s="673"/>
      <c r="F17" s="673"/>
      <c r="G17" s="673"/>
      <c r="H17" s="205">
        <v>13</v>
      </c>
      <c r="I17" s="206"/>
      <c r="J17" s="207"/>
      <c r="K17" s="207"/>
    </row>
    <row r="18" spans="2:11">
      <c r="B18" s="670"/>
      <c r="C18" s="673"/>
      <c r="D18" s="673"/>
      <c r="E18" s="673"/>
      <c r="F18" s="673"/>
      <c r="G18" s="673"/>
      <c r="H18" s="205">
        <v>14</v>
      </c>
      <c r="I18" s="206"/>
      <c r="J18" s="207"/>
      <c r="K18" s="207"/>
    </row>
    <row r="19" spans="2:11">
      <c r="B19" s="671"/>
      <c r="C19" s="674"/>
      <c r="D19" s="674"/>
      <c r="E19" s="674"/>
      <c r="F19" s="674"/>
      <c r="G19" s="674"/>
      <c r="H19" s="205">
        <v>15</v>
      </c>
      <c r="I19" s="206"/>
      <c r="J19" s="207"/>
      <c r="K19" s="207"/>
    </row>
    <row r="21" spans="2:11">
      <c r="B21" s="200" t="s">
        <v>377</v>
      </c>
    </row>
    <row r="22" spans="2:11" ht="32.25" customHeight="1">
      <c r="B22" s="675" t="s">
        <v>378</v>
      </c>
      <c r="C22" s="676"/>
      <c r="D22" s="676"/>
      <c r="E22" s="676"/>
      <c r="F22" s="676"/>
      <c r="G22" s="676"/>
      <c r="H22" s="676"/>
      <c r="I22" s="676"/>
      <c r="J22" s="676"/>
      <c r="K22" s="677"/>
    </row>
    <row r="23" spans="2:11" ht="32.25" customHeight="1">
      <c r="B23" s="678"/>
      <c r="C23" s="679"/>
      <c r="D23" s="679"/>
      <c r="E23" s="679"/>
      <c r="F23" s="679"/>
      <c r="G23" s="679"/>
      <c r="H23" s="679"/>
      <c r="I23" s="679"/>
      <c r="J23" s="679"/>
      <c r="K23" s="680"/>
    </row>
    <row r="24" spans="2:11">
      <c r="B24" s="209"/>
      <c r="C24" s="209"/>
      <c r="D24" s="209"/>
      <c r="E24" s="209"/>
      <c r="F24" s="209"/>
      <c r="G24" s="209"/>
      <c r="H24" s="209"/>
      <c r="I24" s="209"/>
      <c r="J24" s="209"/>
      <c r="K24" s="209"/>
    </row>
  </sheetData>
  <mergeCells count="4">
    <mergeCell ref="C3:G3"/>
    <mergeCell ref="B4:B19"/>
    <mergeCell ref="C4:G19"/>
    <mergeCell ref="B22:K23"/>
  </mergeCells>
  <phoneticPr fontId="8"/>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531">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6" r:id="rId4" name="Check Box 532">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mc:AlternateContent xmlns:mc="http://schemas.openxmlformats.org/markup-compatibility/2006">
          <mc:Choice Requires="x14">
            <control shapeId="11267" r:id="rId5" name="Check Box 531">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8" r:id="rId6" name="Check Box 532">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F32"/>
  <sheetViews>
    <sheetView zoomScale="70" zoomScaleNormal="70" workbookViewId="0">
      <selection activeCell="B3" sqref="B3"/>
    </sheetView>
  </sheetViews>
  <sheetFormatPr defaultColWidth="8.69140625" defaultRowHeight="20"/>
  <cols>
    <col min="1" max="1" width="1.53515625" style="2" customWidth="1"/>
    <col min="2" max="2" width="6.3046875" customWidth="1"/>
    <col min="3" max="3" width="44.69140625" customWidth="1"/>
    <col min="4" max="4" width="10.3046875" customWidth="1"/>
    <col min="5" max="5" width="87.69140625" customWidth="1"/>
    <col min="6" max="6" width="102.53515625" customWidth="1"/>
    <col min="7" max="16384" width="8.69140625" style="2"/>
  </cols>
  <sheetData>
    <row r="1" spans="1:6" ht="25.5" customHeight="1">
      <c r="A1" s="5"/>
      <c r="B1" s="696" t="s">
        <v>379</v>
      </c>
      <c r="C1" s="696"/>
      <c r="D1" s="5"/>
      <c r="E1" s="5"/>
      <c r="F1" s="66"/>
    </row>
    <row r="2" spans="1:6" ht="9" customHeight="1" thickBot="1">
      <c r="B2" s="67"/>
      <c r="C2" s="1"/>
      <c r="D2" s="697"/>
      <c r="E2" s="698"/>
      <c r="F2" s="698"/>
    </row>
    <row r="3" spans="1:6" ht="42" customHeight="1" thickBot="1">
      <c r="B3" s="68" t="s">
        <v>380</v>
      </c>
      <c r="C3" s="69" t="s">
        <v>381</v>
      </c>
      <c r="D3" s="699" t="s">
        <v>382</v>
      </c>
      <c r="E3" s="699"/>
      <c r="F3" s="70" t="s">
        <v>383</v>
      </c>
    </row>
    <row r="4" spans="1:6" ht="111" customHeight="1">
      <c r="B4" s="694">
        <v>1</v>
      </c>
      <c r="C4" s="689" t="s">
        <v>384</v>
      </c>
      <c r="D4" s="220" t="s">
        <v>385</v>
      </c>
      <c r="E4" s="221" t="s">
        <v>386</v>
      </c>
      <c r="F4" s="691" t="s">
        <v>387</v>
      </c>
    </row>
    <row r="5" spans="1:6" ht="209.5" thickBot="1">
      <c r="B5" s="695"/>
      <c r="C5" s="690"/>
      <c r="D5" s="222" t="s">
        <v>257</v>
      </c>
      <c r="E5" s="71" t="s">
        <v>388</v>
      </c>
      <c r="F5" s="692"/>
    </row>
    <row r="6" spans="1:6" ht="124.5" customHeight="1">
      <c r="B6" s="681">
        <v>2</v>
      </c>
      <c r="C6" s="689" t="s">
        <v>389</v>
      </c>
      <c r="D6" s="252" t="s">
        <v>385</v>
      </c>
      <c r="E6" s="71" t="s">
        <v>390</v>
      </c>
      <c r="F6" s="691" t="s">
        <v>391</v>
      </c>
    </row>
    <row r="7" spans="1:6" ht="209.5" thickBot="1">
      <c r="B7" s="681"/>
      <c r="C7" s="690"/>
      <c r="D7" s="252" t="s">
        <v>257</v>
      </c>
      <c r="E7" s="71" t="s">
        <v>388</v>
      </c>
      <c r="F7" s="692"/>
    </row>
    <row r="8" spans="1:6" ht="143.15" customHeight="1">
      <c r="B8" s="681">
        <v>3</v>
      </c>
      <c r="C8" s="683" t="s">
        <v>392</v>
      </c>
      <c r="D8" s="693" t="s">
        <v>385</v>
      </c>
      <c r="E8" s="71" t="s">
        <v>393</v>
      </c>
      <c r="F8" s="687"/>
    </row>
    <row r="9" spans="1:6" ht="57">
      <c r="B9" s="681"/>
      <c r="C9" s="683"/>
      <c r="D9" s="693"/>
      <c r="E9" s="71" t="s">
        <v>394</v>
      </c>
      <c r="F9" s="687"/>
    </row>
    <row r="10" spans="1:6" ht="209">
      <c r="B10" s="681"/>
      <c r="C10" s="683"/>
      <c r="D10" s="252" t="s">
        <v>257</v>
      </c>
      <c r="E10" s="71" t="s">
        <v>388</v>
      </c>
      <c r="F10" s="687"/>
    </row>
    <row r="11" spans="1:6" ht="76.5" customHeight="1">
      <c r="B11" s="681">
        <v>4</v>
      </c>
      <c r="C11" s="683" t="s">
        <v>395</v>
      </c>
      <c r="D11" s="252" t="s">
        <v>385</v>
      </c>
      <c r="E11" s="71" t="s">
        <v>396</v>
      </c>
      <c r="F11" s="687"/>
    </row>
    <row r="12" spans="1:6" ht="67.5" customHeight="1">
      <c r="B12" s="681"/>
      <c r="C12" s="683"/>
      <c r="D12" s="252" t="s">
        <v>257</v>
      </c>
      <c r="E12" s="71" t="s">
        <v>397</v>
      </c>
      <c r="F12" s="687"/>
    </row>
    <row r="13" spans="1:6" ht="73.5" customHeight="1">
      <c r="B13" s="681">
        <v>5</v>
      </c>
      <c r="C13" s="683" t="s">
        <v>398</v>
      </c>
      <c r="D13" s="252" t="s">
        <v>385</v>
      </c>
      <c r="E13" s="71" t="s">
        <v>399</v>
      </c>
      <c r="F13" s="685" t="s">
        <v>400</v>
      </c>
    </row>
    <row r="14" spans="1:6" ht="209">
      <c r="B14" s="681"/>
      <c r="C14" s="683"/>
      <c r="D14" s="252" t="s">
        <v>257</v>
      </c>
      <c r="E14" s="71" t="s">
        <v>388</v>
      </c>
      <c r="F14" s="685"/>
    </row>
    <row r="15" spans="1:6" ht="214.5" customHeight="1">
      <c r="B15" s="681">
        <v>6</v>
      </c>
      <c r="C15" s="683" t="s">
        <v>401</v>
      </c>
      <c r="D15" s="252" t="s">
        <v>385</v>
      </c>
      <c r="E15" s="71" t="s">
        <v>402</v>
      </c>
      <c r="F15" s="687"/>
    </row>
    <row r="16" spans="1:6" ht="19.5" thickBot="1">
      <c r="B16" s="682"/>
      <c r="C16" s="684"/>
      <c r="D16" s="72" t="s">
        <v>257</v>
      </c>
      <c r="E16" s="73" t="s">
        <v>403</v>
      </c>
      <c r="F16" s="688"/>
    </row>
    <row r="17" spans="2:6" ht="214.5" customHeight="1">
      <c r="B17" s="681">
        <v>6</v>
      </c>
      <c r="C17" s="683" t="s">
        <v>404</v>
      </c>
      <c r="D17" s="252" t="s">
        <v>385</v>
      </c>
      <c r="E17" s="71" t="s">
        <v>405</v>
      </c>
      <c r="F17" s="685" t="s">
        <v>406</v>
      </c>
    </row>
    <row r="18" spans="2:6" ht="209.5" thickBot="1">
      <c r="B18" s="682"/>
      <c r="C18" s="684"/>
      <c r="D18" s="72" t="s">
        <v>257</v>
      </c>
      <c r="E18" s="73" t="s">
        <v>388</v>
      </c>
      <c r="F18" s="686"/>
    </row>
    <row r="19" spans="2:6" ht="214.5" customHeight="1">
      <c r="B19" s="681">
        <v>6</v>
      </c>
      <c r="C19" s="683" t="s">
        <v>407</v>
      </c>
      <c r="D19" s="252" t="s">
        <v>385</v>
      </c>
      <c r="E19" s="71" t="s">
        <v>405</v>
      </c>
      <c r="F19" s="685" t="s">
        <v>408</v>
      </c>
    </row>
    <row r="20" spans="2:6" ht="209.5" thickBot="1">
      <c r="B20" s="682"/>
      <c r="C20" s="684"/>
      <c r="D20" s="72" t="s">
        <v>257</v>
      </c>
      <c r="E20" s="73" t="s">
        <v>388</v>
      </c>
      <c r="F20" s="686"/>
    </row>
    <row r="21" spans="2:6" ht="48.75" customHeight="1"/>
    <row r="22" spans="2:6" ht="48.75" customHeight="1"/>
    <row r="23" spans="2:6" ht="48.75" customHeight="1"/>
    <row r="24" spans="2:6" ht="48.75" customHeight="1"/>
    <row r="25" spans="2:6" ht="48.75" customHeight="1"/>
    <row r="26" spans="2:6" ht="48.75" customHeight="1"/>
    <row r="27" spans="2:6" ht="48.75" customHeight="1"/>
    <row r="28" spans="2:6" ht="48.75" customHeight="1"/>
    <row r="29" spans="2:6" ht="48.75" customHeight="1"/>
    <row r="30" spans="2:6" ht="48.75" customHeight="1"/>
    <row r="31" spans="2:6" ht="48.75" customHeight="1"/>
    <row r="32" spans="2:6" ht="48.75" customHeight="1"/>
  </sheetData>
  <mergeCells count="28">
    <mergeCell ref="B4:B5"/>
    <mergeCell ref="C4:C5"/>
    <mergeCell ref="F4:F5"/>
    <mergeCell ref="B1:C1"/>
    <mergeCell ref="D2:F2"/>
    <mergeCell ref="D3:E3"/>
    <mergeCell ref="B6:B7"/>
    <mergeCell ref="C6:C7"/>
    <mergeCell ref="F6:F7"/>
    <mergeCell ref="B8:B10"/>
    <mergeCell ref="C8:C10"/>
    <mergeCell ref="D8:D9"/>
    <mergeCell ref="F8:F10"/>
    <mergeCell ref="B15:B16"/>
    <mergeCell ref="C15:C16"/>
    <mergeCell ref="F15:F16"/>
    <mergeCell ref="B11:B12"/>
    <mergeCell ref="C11:C12"/>
    <mergeCell ref="F11:F12"/>
    <mergeCell ref="B13:B14"/>
    <mergeCell ref="C13:C14"/>
    <mergeCell ref="F13:F14"/>
    <mergeCell ref="B17:B18"/>
    <mergeCell ref="C17:C18"/>
    <mergeCell ref="F17:F18"/>
    <mergeCell ref="B19:B20"/>
    <mergeCell ref="C19:C20"/>
    <mergeCell ref="F19:F20"/>
  </mergeCells>
  <phoneticPr fontId="8"/>
  <pageMargins left="0.75" right="0.25" top="0.25" bottom="0.25" header="0.3" footer="0.3"/>
  <pageSetup paperSize="8" scale="4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49254-413E-499F-B9D0-3966EF3F4497}">
  <sheetPr>
    <tabColor theme="4"/>
  </sheetPr>
  <dimension ref="A1"/>
  <sheetViews>
    <sheetView zoomScale="85" zoomScaleNormal="85" workbookViewId="0">
      <selection activeCell="H19" sqref="H19"/>
    </sheetView>
  </sheetViews>
  <sheetFormatPr defaultRowHeight="20"/>
  <sheetData/>
  <phoneticPr fontId="8"/>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defaultColWidth="11.53515625" defaultRowHeight="20"/>
  <cols>
    <col min="1" max="16384" width="11.53515625" style="3"/>
  </cols>
  <sheetData>
    <row r="1" spans="1:19">
      <c r="A1" s="3" t="s">
        <v>65</v>
      </c>
      <c r="B1" s="3" t="s">
        <v>66</v>
      </c>
    </row>
    <row r="2" spans="1:19">
      <c r="A2" s="4" t="s">
        <v>67</v>
      </c>
      <c r="B2" s="3" t="s">
        <v>68</v>
      </c>
      <c r="C2" s="3" t="s">
        <v>69</v>
      </c>
      <c r="D2" s="3" t="s">
        <v>70</v>
      </c>
      <c r="E2" s="3">
        <v>1</v>
      </c>
      <c r="F2" s="3">
        <v>2</v>
      </c>
      <c r="G2" s="3">
        <v>3</v>
      </c>
      <c r="H2" s="3">
        <v>4</v>
      </c>
      <c r="I2" s="3">
        <v>5</v>
      </c>
      <c r="J2" s="3">
        <v>6</v>
      </c>
      <c r="K2" s="3">
        <v>7</v>
      </c>
      <c r="L2" s="3">
        <v>8</v>
      </c>
      <c r="M2" s="3">
        <v>9</v>
      </c>
      <c r="N2" s="3">
        <v>10</v>
      </c>
      <c r="O2" s="3">
        <v>11</v>
      </c>
      <c r="P2" s="3">
        <v>12</v>
      </c>
      <c r="Q2" s="3">
        <v>13</v>
      </c>
      <c r="R2" s="3">
        <v>14</v>
      </c>
      <c r="S2" s="3">
        <v>15</v>
      </c>
    </row>
    <row r="3" spans="1:19">
      <c r="A3" s="4" t="s">
        <v>71</v>
      </c>
      <c r="B3" s="3">
        <v>1</v>
      </c>
      <c r="C3" s="3">
        <v>2</v>
      </c>
      <c r="D3" s="3">
        <v>3</v>
      </c>
      <c r="E3" s="3">
        <v>4</v>
      </c>
      <c r="F3" s="3">
        <v>5</v>
      </c>
      <c r="G3" s="3">
        <v>6</v>
      </c>
      <c r="H3" s="3">
        <v>7</v>
      </c>
      <c r="I3" s="3">
        <v>8</v>
      </c>
      <c r="J3" s="3">
        <v>9</v>
      </c>
      <c r="K3" s="3">
        <v>10</v>
      </c>
      <c r="L3" s="3">
        <v>11</v>
      </c>
      <c r="M3" s="3">
        <v>12</v>
      </c>
      <c r="N3" s="3">
        <v>13</v>
      </c>
      <c r="O3" s="3">
        <v>14</v>
      </c>
      <c r="P3" s="3">
        <v>15</v>
      </c>
    </row>
    <row r="4" spans="1:19">
      <c r="A4" s="4" t="s">
        <v>72</v>
      </c>
      <c r="B4" s="3">
        <v>1</v>
      </c>
      <c r="C4" s="3">
        <v>2</v>
      </c>
      <c r="D4" s="3">
        <v>3</v>
      </c>
      <c r="E4" s="3">
        <v>4</v>
      </c>
      <c r="F4" s="3">
        <v>5</v>
      </c>
      <c r="G4" s="3">
        <v>6</v>
      </c>
      <c r="H4" s="3">
        <v>7</v>
      </c>
      <c r="I4" s="3">
        <v>8</v>
      </c>
      <c r="J4" s="3">
        <v>9</v>
      </c>
      <c r="K4" s="3">
        <v>10</v>
      </c>
      <c r="L4" s="3">
        <v>11</v>
      </c>
      <c r="M4" s="3">
        <v>12</v>
      </c>
      <c r="N4" s="3">
        <v>13</v>
      </c>
      <c r="O4" s="3">
        <v>14</v>
      </c>
      <c r="P4" s="3">
        <v>15</v>
      </c>
    </row>
    <row r="5" spans="1:19">
      <c r="A5" s="4" t="s">
        <v>73</v>
      </c>
      <c r="B5" s="3" t="s">
        <v>74</v>
      </c>
      <c r="C5" s="3" t="s">
        <v>75</v>
      </c>
      <c r="D5" s="3" t="s">
        <v>76</v>
      </c>
      <c r="E5" s="3">
        <v>1</v>
      </c>
      <c r="F5" s="3">
        <v>2</v>
      </c>
      <c r="G5" s="3">
        <v>3</v>
      </c>
      <c r="H5" s="3">
        <v>4</v>
      </c>
      <c r="I5" s="3">
        <v>5</v>
      </c>
      <c r="J5" s="3">
        <v>6</v>
      </c>
      <c r="K5" s="3">
        <v>7</v>
      </c>
      <c r="L5" s="3">
        <v>8</v>
      </c>
      <c r="M5" s="3">
        <v>9</v>
      </c>
      <c r="N5" s="3">
        <v>10</v>
      </c>
      <c r="O5" s="3">
        <v>11</v>
      </c>
      <c r="P5" s="3">
        <v>12</v>
      </c>
      <c r="Q5" s="3">
        <v>13</v>
      </c>
      <c r="R5" s="3">
        <v>14</v>
      </c>
      <c r="S5" s="3">
        <v>15</v>
      </c>
    </row>
    <row r="6" spans="1:19">
      <c r="A6" s="4" t="s">
        <v>77</v>
      </c>
      <c r="B6" s="3" t="s">
        <v>78</v>
      </c>
      <c r="C6" s="3" t="s">
        <v>79</v>
      </c>
      <c r="D6" s="3">
        <v>1</v>
      </c>
      <c r="E6" s="3">
        <v>2</v>
      </c>
      <c r="F6" s="3">
        <v>3</v>
      </c>
      <c r="G6" s="3">
        <v>4</v>
      </c>
      <c r="H6" s="3">
        <v>5</v>
      </c>
      <c r="I6" s="3">
        <v>6</v>
      </c>
      <c r="J6" s="3">
        <v>7</v>
      </c>
      <c r="K6" s="3">
        <v>8</v>
      </c>
      <c r="L6" s="3">
        <v>9</v>
      </c>
      <c r="M6" s="3">
        <v>10</v>
      </c>
      <c r="N6" s="3">
        <v>11</v>
      </c>
      <c r="O6" s="3">
        <v>12</v>
      </c>
      <c r="P6" s="3">
        <v>13</v>
      </c>
      <c r="Q6" s="3">
        <v>14</v>
      </c>
      <c r="R6" s="3">
        <v>15</v>
      </c>
    </row>
  </sheetData>
  <sheetProtection algorithmName="SHA-512" hashValue="NZiLnevuGPGVPxm7gUVT7K/qtYO5V1fk+idNMhtZhS5VuTYmdB1nZ2fiwujSLA1vIHn4H/fTzHwJ/ULWA7jL+w==" saltValue="OgohLrrYdo5w8QWbwIQgwg==" spinCount="100000" sheet="1" objects="1" scenarios="1"/>
  <phoneticPr fontId="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F7106-2D34-44E1-A82E-FE144AE27E15}">
  <sheetPr>
    <tabColor rgb="FFFF0000"/>
  </sheetPr>
  <dimension ref="B2:I34"/>
  <sheetViews>
    <sheetView zoomScale="40" zoomScaleNormal="40" workbookViewId="0">
      <selection activeCell="B2" sqref="B2:H3"/>
    </sheetView>
  </sheetViews>
  <sheetFormatPr defaultColWidth="8.84375" defaultRowHeight="19"/>
  <cols>
    <col min="1" max="1" width="3" style="1" customWidth="1"/>
    <col min="2" max="2" width="15.53515625" style="1" customWidth="1"/>
    <col min="3" max="3" width="16.3046875" style="1" customWidth="1"/>
    <col min="4" max="4" width="35.3046875" style="1" bestFit="1" customWidth="1"/>
    <col min="5" max="5" width="36.84375" style="1" customWidth="1"/>
    <col min="6" max="6" width="7.69140625" style="1" customWidth="1"/>
    <col min="7" max="7" width="55.3046875" style="1" customWidth="1"/>
    <col min="8" max="8" width="38.3046875" style="1" customWidth="1"/>
    <col min="9" max="9" width="53.3046875" style="1" customWidth="1"/>
    <col min="10" max="10" width="19.53515625" style="1" customWidth="1"/>
    <col min="11" max="11" width="38.69140625" style="1" bestFit="1" customWidth="1"/>
    <col min="12" max="12" width="36.3046875" style="1" customWidth="1"/>
    <col min="13" max="16384" width="8.84375" style="1"/>
  </cols>
  <sheetData>
    <row r="2" spans="2:9">
      <c r="B2" s="422" t="s">
        <v>80</v>
      </c>
      <c r="C2" s="422"/>
      <c r="D2" s="422"/>
      <c r="E2" s="422"/>
      <c r="F2" s="422"/>
      <c r="G2" s="422"/>
      <c r="H2" s="422"/>
    </row>
    <row r="3" spans="2:9">
      <c r="B3" s="422"/>
      <c r="C3" s="422"/>
      <c r="D3" s="422"/>
      <c r="E3" s="422"/>
      <c r="F3" s="422"/>
      <c r="G3" s="422"/>
      <c r="H3" s="422"/>
    </row>
    <row r="5" spans="2:9">
      <c r="B5" s="423" t="s">
        <v>81</v>
      </c>
      <c r="C5" s="420"/>
      <c r="D5" s="420"/>
      <c r="E5" s="420"/>
      <c r="F5" s="421"/>
      <c r="G5" s="248" t="s">
        <v>82</v>
      </c>
      <c r="H5" s="249" t="s">
        <v>83</v>
      </c>
    </row>
    <row r="6" spans="2:9" ht="36" customHeight="1">
      <c r="B6" s="424" t="s">
        <v>84</v>
      </c>
      <c r="C6" s="424"/>
      <c r="D6" s="424"/>
      <c r="E6" s="424"/>
      <c r="F6" s="37" t="s">
        <v>85</v>
      </c>
      <c r="G6" s="123"/>
      <c r="H6" s="124" t="s">
        <v>86</v>
      </c>
    </row>
    <row r="7" spans="2:9" ht="36" customHeight="1">
      <c r="B7" s="413" t="s">
        <v>87</v>
      </c>
      <c r="C7" s="413"/>
      <c r="D7" s="413"/>
      <c r="E7" s="413"/>
      <c r="F7" s="37" t="s">
        <v>85</v>
      </c>
      <c r="G7" s="123"/>
      <c r="H7" s="124" t="s">
        <v>88</v>
      </c>
    </row>
    <row r="8" spans="2:9" ht="36" customHeight="1">
      <c r="B8" s="423" t="s">
        <v>89</v>
      </c>
      <c r="C8" s="420"/>
      <c r="D8" s="420"/>
      <c r="E8" s="421"/>
      <c r="F8" s="37" t="s">
        <v>85</v>
      </c>
      <c r="G8" s="123"/>
      <c r="H8" s="124" t="s">
        <v>90</v>
      </c>
    </row>
    <row r="9" spans="2:9" ht="50.5" customHeight="1">
      <c r="B9" s="419" t="s">
        <v>411</v>
      </c>
      <c r="C9" s="420"/>
      <c r="D9" s="420"/>
      <c r="E9" s="421"/>
      <c r="F9" s="37" t="s">
        <v>101</v>
      </c>
      <c r="G9" s="123"/>
      <c r="H9" s="124" t="s">
        <v>412</v>
      </c>
    </row>
    <row r="10" spans="2:9" ht="36" customHeight="1">
      <c r="B10" s="419" t="s">
        <v>91</v>
      </c>
      <c r="C10" s="420"/>
      <c r="D10" s="420"/>
      <c r="E10" s="421"/>
      <c r="F10" s="37" t="s">
        <v>85</v>
      </c>
      <c r="G10" s="123"/>
      <c r="H10" s="223">
        <v>100000</v>
      </c>
    </row>
    <row r="11" spans="2:9" ht="36" customHeight="1">
      <c r="B11" s="403" t="s">
        <v>92</v>
      </c>
      <c r="C11" s="404"/>
      <c r="D11" s="405"/>
      <c r="E11" s="125" t="s">
        <v>93</v>
      </c>
      <c r="F11" s="37" t="s">
        <v>85</v>
      </c>
      <c r="G11" s="126"/>
      <c r="H11" s="127">
        <v>45383</v>
      </c>
    </row>
    <row r="12" spans="2:9" ht="36" customHeight="1" thickBot="1">
      <c r="B12" s="406"/>
      <c r="C12" s="407"/>
      <c r="D12" s="408"/>
      <c r="E12" s="236" t="s">
        <v>94</v>
      </c>
      <c r="F12" s="237" t="s">
        <v>85</v>
      </c>
      <c r="G12" s="238"/>
      <c r="H12" s="239">
        <v>45389</v>
      </c>
      <c r="I12" s="129"/>
    </row>
    <row r="13" spans="2:9" ht="36" customHeight="1">
      <c r="B13" s="409" t="s">
        <v>95</v>
      </c>
      <c r="C13" s="412" t="s">
        <v>96</v>
      </c>
      <c r="D13" s="433" t="s">
        <v>416</v>
      </c>
      <c r="E13" s="434"/>
      <c r="F13" s="253" t="s">
        <v>413</v>
      </c>
      <c r="G13" s="254" t="str">
        <f>$G$8&amp;"("&amp;C13&amp;")"</f>
        <v>(セブン-イレブン)</v>
      </c>
      <c r="H13" s="255"/>
      <c r="I13" s="129"/>
    </row>
    <row r="14" spans="2:9" ht="36" customHeight="1">
      <c r="B14" s="410"/>
      <c r="C14" s="413"/>
      <c r="D14" s="417" t="s">
        <v>97</v>
      </c>
      <c r="E14" s="125" t="s">
        <v>98</v>
      </c>
      <c r="F14" s="37" t="s">
        <v>85</v>
      </c>
      <c r="G14" s="215"/>
      <c r="H14" s="241">
        <v>45383</v>
      </c>
      <c r="I14" s="129"/>
    </row>
    <row r="15" spans="2:9" ht="36" customHeight="1">
      <c r="B15" s="410"/>
      <c r="C15" s="413"/>
      <c r="D15" s="418"/>
      <c r="E15" s="125" t="s">
        <v>94</v>
      </c>
      <c r="F15" s="37" t="s">
        <v>85</v>
      </c>
      <c r="G15" s="215"/>
      <c r="H15" s="240">
        <v>45397</v>
      </c>
      <c r="I15" s="129"/>
    </row>
    <row r="16" spans="2:9" ht="36" customHeight="1">
      <c r="B16" s="410"/>
      <c r="C16" s="413"/>
      <c r="D16" s="419" t="s">
        <v>414</v>
      </c>
      <c r="E16" s="437"/>
      <c r="F16" s="37" t="s">
        <v>85</v>
      </c>
      <c r="G16" s="295"/>
      <c r="H16" s="259">
        <v>10000</v>
      </c>
      <c r="I16" s="129"/>
    </row>
    <row r="17" spans="2:9" ht="36" customHeight="1">
      <c r="B17" s="410"/>
      <c r="C17" s="414"/>
      <c r="D17" s="415" t="s">
        <v>99</v>
      </c>
      <c r="E17" s="416"/>
      <c r="F17" s="237" t="s">
        <v>85</v>
      </c>
      <c r="G17" s="256"/>
      <c r="H17" s="240" t="s">
        <v>100</v>
      </c>
      <c r="I17" s="129"/>
    </row>
    <row r="18" spans="2:9" ht="36" customHeight="1">
      <c r="B18" s="410"/>
      <c r="C18" s="413" t="s">
        <v>102</v>
      </c>
      <c r="D18" s="419" t="s">
        <v>417</v>
      </c>
      <c r="E18" s="437"/>
      <c r="F18" s="257" t="s">
        <v>413</v>
      </c>
      <c r="G18" s="258" t="str">
        <f>$G$8&amp;"("&amp;C18&amp;")"</f>
        <v>(ローソン)</v>
      </c>
      <c r="H18" s="240"/>
      <c r="I18" s="129"/>
    </row>
    <row r="19" spans="2:9" ht="36" customHeight="1">
      <c r="B19" s="410"/>
      <c r="C19" s="413"/>
      <c r="D19" s="417" t="s">
        <v>97</v>
      </c>
      <c r="E19" s="125" t="s">
        <v>103</v>
      </c>
      <c r="F19" s="37" t="s">
        <v>85</v>
      </c>
      <c r="G19" s="215"/>
      <c r="H19" s="241">
        <v>45383</v>
      </c>
      <c r="I19" s="129"/>
    </row>
    <row r="20" spans="2:9" ht="36" customHeight="1">
      <c r="B20" s="410"/>
      <c r="C20" s="413"/>
      <c r="D20" s="414"/>
      <c r="E20" s="125" t="s">
        <v>94</v>
      </c>
      <c r="F20" s="37" t="s">
        <v>85</v>
      </c>
      <c r="G20" s="215"/>
      <c r="H20" s="240">
        <v>45397</v>
      </c>
      <c r="I20" s="129"/>
    </row>
    <row r="21" spans="2:9" ht="36" customHeight="1">
      <c r="B21" s="410"/>
      <c r="C21" s="413"/>
      <c r="D21" s="419" t="s">
        <v>414</v>
      </c>
      <c r="E21" s="437"/>
      <c r="F21" s="37" t="s">
        <v>85</v>
      </c>
      <c r="G21" s="295"/>
      <c r="H21" s="259">
        <v>10000</v>
      </c>
      <c r="I21" s="129"/>
    </row>
    <row r="22" spans="2:9" ht="36" customHeight="1">
      <c r="B22" s="410"/>
      <c r="C22" s="414"/>
      <c r="D22" s="415" t="s">
        <v>99</v>
      </c>
      <c r="E22" s="416"/>
      <c r="F22" s="237" t="s">
        <v>85</v>
      </c>
      <c r="G22" s="256"/>
      <c r="H22" s="240" t="s">
        <v>100</v>
      </c>
      <c r="I22" s="129"/>
    </row>
    <row r="23" spans="2:9" ht="36" customHeight="1">
      <c r="B23" s="410"/>
      <c r="C23" s="435" t="s">
        <v>104</v>
      </c>
      <c r="D23" s="419" t="s">
        <v>417</v>
      </c>
      <c r="E23" s="437"/>
      <c r="F23" s="257" t="s">
        <v>413</v>
      </c>
      <c r="G23" s="258" t="str">
        <f>$G$8&amp;"("&amp;C23&amp;")"</f>
        <v>(ファミリーマート)</v>
      </c>
      <c r="H23" s="240"/>
      <c r="I23" s="129"/>
    </row>
    <row r="24" spans="2:9" ht="36" customHeight="1">
      <c r="B24" s="410"/>
      <c r="C24" s="413"/>
      <c r="D24" s="417" t="s">
        <v>97</v>
      </c>
      <c r="E24" s="125" t="s">
        <v>103</v>
      </c>
      <c r="F24" s="37" t="s">
        <v>85</v>
      </c>
      <c r="G24" s="215"/>
      <c r="H24" s="241">
        <v>45383</v>
      </c>
      <c r="I24" s="129"/>
    </row>
    <row r="25" spans="2:9" ht="36" customHeight="1">
      <c r="B25" s="410"/>
      <c r="C25" s="413"/>
      <c r="D25" s="414"/>
      <c r="E25" s="125" t="s">
        <v>94</v>
      </c>
      <c r="F25" s="37" t="s">
        <v>85</v>
      </c>
      <c r="G25" s="215"/>
      <c r="H25" s="240">
        <v>45397</v>
      </c>
      <c r="I25" s="129"/>
    </row>
    <row r="26" spans="2:9" ht="36" customHeight="1">
      <c r="B26" s="410"/>
      <c r="C26" s="413"/>
      <c r="D26" s="419" t="s">
        <v>414</v>
      </c>
      <c r="E26" s="437"/>
      <c r="F26" s="37" t="s">
        <v>85</v>
      </c>
      <c r="G26" s="295"/>
      <c r="H26" s="259">
        <v>10000</v>
      </c>
      <c r="I26" s="129"/>
    </row>
    <row r="27" spans="2:9" ht="36" customHeight="1" thickBot="1">
      <c r="B27" s="411"/>
      <c r="C27" s="436"/>
      <c r="D27" s="428" t="s">
        <v>99</v>
      </c>
      <c r="E27" s="429"/>
      <c r="F27" s="242" t="s">
        <v>85</v>
      </c>
      <c r="G27" s="297"/>
      <c r="H27" s="243" t="s">
        <v>100</v>
      </c>
      <c r="I27" s="129"/>
    </row>
    <row r="28" spans="2:9" ht="36" customHeight="1">
      <c r="B28" s="403" t="s">
        <v>415</v>
      </c>
      <c r="C28" s="404"/>
      <c r="D28" s="405"/>
      <c r="E28" s="125" t="s">
        <v>105</v>
      </c>
      <c r="F28" s="37" t="s">
        <v>85</v>
      </c>
      <c r="G28" s="296"/>
      <c r="H28" s="130" t="s">
        <v>106</v>
      </c>
      <c r="I28" s="134"/>
    </row>
    <row r="29" spans="2:9" ht="36" customHeight="1">
      <c r="B29" s="406"/>
      <c r="C29" s="407"/>
      <c r="D29" s="408"/>
      <c r="E29" s="125" t="s">
        <v>107</v>
      </c>
      <c r="F29" s="425" t="s">
        <v>108</v>
      </c>
      <c r="G29" s="128"/>
      <c r="H29" s="130" t="s">
        <v>109</v>
      </c>
    </row>
    <row r="30" spans="2:9" ht="36" customHeight="1">
      <c r="B30" s="406"/>
      <c r="C30" s="407"/>
      <c r="D30" s="408"/>
      <c r="E30" s="125" t="s">
        <v>110</v>
      </c>
      <c r="F30" s="426"/>
      <c r="G30" s="128"/>
      <c r="H30" s="131" t="s">
        <v>111</v>
      </c>
    </row>
    <row r="31" spans="2:9" ht="36" customHeight="1">
      <c r="B31" s="406"/>
      <c r="C31" s="407"/>
      <c r="D31" s="408"/>
      <c r="E31" s="125" t="s">
        <v>112</v>
      </c>
      <c r="F31" s="427"/>
      <c r="G31" s="128"/>
      <c r="H31" s="132" t="s">
        <v>113</v>
      </c>
    </row>
    <row r="32" spans="2:9" ht="42" customHeight="1">
      <c r="B32" s="430"/>
      <c r="C32" s="431"/>
      <c r="D32" s="432"/>
      <c r="E32" s="125" t="s">
        <v>114</v>
      </c>
      <c r="F32" s="37" t="s">
        <v>101</v>
      </c>
      <c r="G32" s="128"/>
      <c r="H32" s="133"/>
    </row>
    <row r="34" spans="2:2">
      <c r="B34" s="1" t="s">
        <v>39</v>
      </c>
    </row>
  </sheetData>
  <mergeCells count="26">
    <mergeCell ref="F29:F31"/>
    <mergeCell ref="D24:D25"/>
    <mergeCell ref="D27:E27"/>
    <mergeCell ref="B28:D32"/>
    <mergeCell ref="D13:E13"/>
    <mergeCell ref="C18:C22"/>
    <mergeCell ref="C23:C27"/>
    <mergeCell ref="D18:E18"/>
    <mergeCell ref="D23:E23"/>
    <mergeCell ref="D16:E16"/>
    <mergeCell ref="D21:E21"/>
    <mergeCell ref="D26:E26"/>
    <mergeCell ref="B10:E10"/>
    <mergeCell ref="B2:H3"/>
    <mergeCell ref="B5:F5"/>
    <mergeCell ref="B6:E6"/>
    <mergeCell ref="B7:E7"/>
    <mergeCell ref="B8:E8"/>
    <mergeCell ref="B9:E9"/>
    <mergeCell ref="B11:D12"/>
    <mergeCell ref="B13:B27"/>
    <mergeCell ref="C13:C17"/>
    <mergeCell ref="D17:E17"/>
    <mergeCell ref="D19:D20"/>
    <mergeCell ref="D22:E22"/>
    <mergeCell ref="D14:D15"/>
  </mergeCells>
  <phoneticPr fontId="8"/>
  <hyperlinks>
    <hyperlink ref="H31" r:id="rId1" xr:uid="{B4DEE0AD-694A-44DE-885F-FFFEB4235E97}"/>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5E27C-A2B1-4C3B-B4DF-EC116A850C24}">
  <sheetPr>
    <tabColor rgb="FFFF0000"/>
  </sheetPr>
  <dimension ref="B2:I33"/>
  <sheetViews>
    <sheetView zoomScale="55" zoomScaleNormal="55" workbookViewId="0">
      <selection activeCell="B2" sqref="B2:H3"/>
    </sheetView>
  </sheetViews>
  <sheetFormatPr defaultColWidth="8.84375" defaultRowHeight="19"/>
  <cols>
    <col min="1" max="1" width="3" style="1" customWidth="1"/>
    <col min="2" max="2" width="15.53515625" style="1" customWidth="1"/>
    <col min="3" max="3" width="16.3046875" style="1" customWidth="1"/>
    <col min="4" max="4" width="35.3046875" style="1" bestFit="1" customWidth="1"/>
    <col min="5" max="5" width="36.84375" style="1" customWidth="1"/>
    <col min="6" max="6" width="7.69140625" style="1" customWidth="1"/>
    <col min="7" max="7" width="55.3046875" style="1" customWidth="1"/>
    <col min="8" max="8" width="38.3046875" style="1" customWidth="1"/>
    <col min="9" max="9" width="53.3046875" style="1" customWidth="1"/>
    <col min="10" max="10" width="19.53515625" style="1" customWidth="1"/>
    <col min="11" max="11" width="38.69140625" style="1" bestFit="1" customWidth="1"/>
    <col min="12" max="12" width="36.3046875" style="1" customWidth="1"/>
    <col min="13" max="16384" width="8.84375" style="1"/>
  </cols>
  <sheetData>
    <row r="2" spans="2:9">
      <c r="B2" s="422" t="s">
        <v>80</v>
      </c>
      <c r="C2" s="422"/>
      <c r="D2" s="422"/>
      <c r="E2" s="422"/>
      <c r="F2" s="422"/>
      <c r="G2" s="422"/>
      <c r="H2" s="422"/>
    </row>
    <row r="3" spans="2:9">
      <c r="B3" s="422"/>
      <c r="C3" s="422"/>
      <c r="D3" s="422"/>
      <c r="E3" s="422"/>
      <c r="F3" s="422"/>
      <c r="G3" s="422"/>
      <c r="H3" s="422"/>
    </row>
    <row r="5" spans="2:9">
      <c r="B5" s="423" t="s">
        <v>81</v>
      </c>
      <c r="C5" s="420"/>
      <c r="D5" s="420"/>
      <c r="E5" s="420"/>
      <c r="F5" s="421"/>
      <c r="G5" s="248" t="s">
        <v>82</v>
      </c>
      <c r="H5" s="249" t="s">
        <v>83</v>
      </c>
    </row>
    <row r="6" spans="2:9" ht="36" customHeight="1">
      <c r="B6" s="424" t="s">
        <v>84</v>
      </c>
      <c r="C6" s="424"/>
      <c r="D6" s="424"/>
      <c r="E6" s="424"/>
      <c r="F6" s="37" t="s">
        <v>85</v>
      </c>
      <c r="G6" s="123"/>
      <c r="H6" s="124" t="s">
        <v>86</v>
      </c>
    </row>
    <row r="7" spans="2:9" ht="36" customHeight="1">
      <c r="B7" s="413" t="s">
        <v>87</v>
      </c>
      <c r="C7" s="413"/>
      <c r="D7" s="413"/>
      <c r="E7" s="413"/>
      <c r="F7" s="37" t="s">
        <v>85</v>
      </c>
      <c r="G7" s="123"/>
      <c r="H7" s="124" t="s">
        <v>88</v>
      </c>
    </row>
    <row r="8" spans="2:9" ht="36" customHeight="1">
      <c r="B8" s="423" t="s">
        <v>89</v>
      </c>
      <c r="C8" s="420"/>
      <c r="D8" s="420"/>
      <c r="E8" s="421"/>
      <c r="F8" s="37" t="s">
        <v>85</v>
      </c>
      <c r="G8" s="123"/>
      <c r="H8" s="124" t="s">
        <v>90</v>
      </c>
    </row>
    <row r="9" spans="2:9" ht="50.5" customHeight="1">
      <c r="B9" s="419" t="s">
        <v>411</v>
      </c>
      <c r="C9" s="420"/>
      <c r="D9" s="420"/>
      <c r="E9" s="421"/>
      <c r="F9" s="37" t="s">
        <v>101</v>
      </c>
      <c r="G9" s="123"/>
      <c r="H9" s="124" t="s">
        <v>412</v>
      </c>
    </row>
    <row r="10" spans="2:9" ht="36" customHeight="1">
      <c r="B10" s="419" t="s">
        <v>91</v>
      </c>
      <c r="C10" s="420"/>
      <c r="D10" s="420"/>
      <c r="E10" s="421"/>
      <c r="F10" s="37" t="s">
        <v>85</v>
      </c>
      <c r="G10" s="123"/>
      <c r="H10" s="223">
        <v>100000</v>
      </c>
    </row>
    <row r="11" spans="2:9" ht="36" customHeight="1">
      <c r="B11" s="403" t="s">
        <v>92</v>
      </c>
      <c r="C11" s="404"/>
      <c r="D11" s="405"/>
      <c r="E11" s="125" t="s">
        <v>93</v>
      </c>
      <c r="F11" s="37" t="s">
        <v>85</v>
      </c>
      <c r="G11" s="126"/>
      <c r="H11" s="127">
        <v>45383</v>
      </c>
    </row>
    <row r="12" spans="2:9" ht="36" customHeight="1" thickBot="1">
      <c r="B12" s="406"/>
      <c r="C12" s="407"/>
      <c r="D12" s="408"/>
      <c r="E12" s="236" t="s">
        <v>94</v>
      </c>
      <c r="F12" s="237" t="s">
        <v>85</v>
      </c>
      <c r="G12" s="238"/>
      <c r="H12" s="239">
        <v>45389</v>
      </c>
      <c r="I12" s="129"/>
    </row>
    <row r="13" spans="2:9" ht="36" customHeight="1">
      <c r="B13" s="409" t="s">
        <v>95</v>
      </c>
      <c r="C13" s="412" t="s">
        <v>96</v>
      </c>
      <c r="D13" s="433" t="s">
        <v>416</v>
      </c>
      <c r="E13" s="434"/>
      <c r="F13" s="253" t="s">
        <v>413</v>
      </c>
      <c r="G13" s="254" t="str">
        <f>$G$8&amp;"("&amp;C13&amp;")"</f>
        <v>(セブン-イレブン)</v>
      </c>
      <c r="H13" s="255"/>
      <c r="I13" s="129"/>
    </row>
    <row r="14" spans="2:9" ht="36" customHeight="1">
      <c r="B14" s="410"/>
      <c r="C14" s="413"/>
      <c r="D14" s="417" t="s">
        <v>97</v>
      </c>
      <c r="E14" s="125" t="s">
        <v>98</v>
      </c>
      <c r="F14" s="37" t="s">
        <v>85</v>
      </c>
      <c r="G14" s="215"/>
      <c r="H14" s="241">
        <v>45383</v>
      </c>
      <c r="I14" s="129"/>
    </row>
    <row r="15" spans="2:9" ht="36" customHeight="1">
      <c r="B15" s="410"/>
      <c r="C15" s="413"/>
      <c r="D15" s="418"/>
      <c r="E15" s="125" t="s">
        <v>94</v>
      </c>
      <c r="F15" s="37" t="s">
        <v>85</v>
      </c>
      <c r="G15" s="215"/>
      <c r="H15" s="240">
        <v>45397</v>
      </c>
      <c r="I15" s="129"/>
    </row>
    <row r="16" spans="2:9" ht="36" customHeight="1">
      <c r="B16" s="410"/>
      <c r="C16" s="413"/>
      <c r="D16" s="419" t="s">
        <v>414</v>
      </c>
      <c r="E16" s="437"/>
      <c r="F16" s="37" t="s">
        <v>85</v>
      </c>
      <c r="G16" s="295"/>
      <c r="H16" s="259">
        <v>10000</v>
      </c>
      <c r="I16" s="129"/>
    </row>
    <row r="17" spans="2:9" ht="36" customHeight="1" thickBot="1">
      <c r="B17" s="410"/>
      <c r="C17" s="414"/>
      <c r="D17" s="415" t="s">
        <v>99</v>
      </c>
      <c r="E17" s="416"/>
      <c r="F17" s="237" t="s">
        <v>85</v>
      </c>
      <c r="G17" s="297"/>
      <c r="H17" s="240" t="s">
        <v>100</v>
      </c>
      <c r="I17" s="129"/>
    </row>
    <row r="18" spans="2:9" ht="36" customHeight="1">
      <c r="B18" s="410"/>
      <c r="C18" s="413" t="s">
        <v>102</v>
      </c>
      <c r="D18" s="419" t="s">
        <v>417</v>
      </c>
      <c r="E18" s="437"/>
      <c r="F18" s="257" t="s">
        <v>413</v>
      </c>
      <c r="G18" s="258" t="str">
        <f>$G$8&amp;"("&amp;C18&amp;")"</f>
        <v>(ローソン)</v>
      </c>
      <c r="H18" s="240"/>
      <c r="I18" s="129"/>
    </row>
    <row r="19" spans="2:9" ht="36" customHeight="1">
      <c r="B19" s="410"/>
      <c r="C19" s="413"/>
      <c r="D19" s="417" t="s">
        <v>97</v>
      </c>
      <c r="E19" s="125" t="s">
        <v>103</v>
      </c>
      <c r="F19" s="37" t="s">
        <v>85</v>
      </c>
      <c r="G19" s="215"/>
      <c r="H19" s="241">
        <v>45383</v>
      </c>
      <c r="I19" s="129"/>
    </row>
    <row r="20" spans="2:9" ht="36" customHeight="1">
      <c r="B20" s="410"/>
      <c r="C20" s="413"/>
      <c r="D20" s="414"/>
      <c r="E20" s="125" t="s">
        <v>94</v>
      </c>
      <c r="F20" s="37" t="s">
        <v>85</v>
      </c>
      <c r="G20" s="215"/>
      <c r="H20" s="240">
        <v>45397</v>
      </c>
      <c r="I20" s="129"/>
    </row>
    <row r="21" spans="2:9" ht="36" customHeight="1">
      <c r="B21" s="410"/>
      <c r="C21" s="413"/>
      <c r="D21" s="419" t="s">
        <v>414</v>
      </c>
      <c r="E21" s="437"/>
      <c r="F21" s="37" t="s">
        <v>85</v>
      </c>
      <c r="G21" s="295"/>
      <c r="H21" s="259">
        <v>10000</v>
      </c>
      <c r="I21" s="129"/>
    </row>
    <row r="22" spans="2:9" ht="36" customHeight="1" thickBot="1">
      <c r="B22" s="410"/>
      <c r="C22" s="414"/>
      <c r="D22" s="415" t="s">
        <v>99</v>
      </c>
      <c r="E22" s="416"/>
      <c r="F22" s="237" t="s">
        <v>85</v>
      </c>
      <c r="G22" s="297"/>
      <c r="H22" s="240" t="s">
        <v>100</v>
      </c>
      <c r="I22" s="129"/>
    </row>
    <row r="23" spans="2:9" ht="36" customHeight="1">
      <c r="B23" s="410"/>
      <c r="C23" s="435" t="s">
        <v>104</v>
      </c>
      <c r="D23" s="419" t="s">
        <v>417</v>
      </c>
      <c r="E23" s="437"/>
      <c r="F23" s="257" t="s">
        <v>413</v>
      </c>
      <c r="G23" s="258" t="str">
        <f>$G$8&amp;"("&amp;C23&amp;")"</f>
        <v>(ファミリーマート)</v>
      </c>
      <c r="H23" s="240"/>
      <c r="I23" s="134"/>
    </row>
    <row r="24" spans="2:9" ht="36" customHeight="1">
      <c r="B24" s="410"/>
      <c r="C24" s="413"/>
      <c r="D24" s="417" t="s">
        <v>97</v>
      </c>
      <c r="E24" s="125" t="s">
        <v>103</v>
      </c>
      <c r="F24" s="37" t="s">
        <v>85</v>
      </c>
      <c r="G24" s="215"/>
      <c r="H24" s="241">
        <v>45383</v>
      </c>
    </row>
    <row r="25" spans="2:9" ht="36" customHeight="1">
      <c r="B25" s="410"/>
      <c r="C25" s="413"/>
      <c r="D25" s="414"/>
      <c r="E25" s="125" t="s">
        <v>94</v>
      </c>
      <c r="F25" s="37" t="s">
        <v>85</v>
      </c>
      <c r="G25" s="215"/>
      <c r="H25" s="240">
        <v>45397</v>
      </c>
    </row>
    <row r="26" spans="2:9" ht="36" customHeight="1">
      <c r="B26" s="410"/>
      <c r="C26" s="413"/>
      <c r="D26" s="419" t="s">
        <v>414</v>
      </c>
      <c r="E26" s="437"/>
      <c r="F26" s="37" t="s">
        <v>85</v>
      </c>
      <c r="G26" s="295"/>
      <c r="H26" s="259">
        <v>10000</v>
      </c>
    </row>
    <row r="27" spans="2:9" ht="42" customHeight="1" thickBot="1">
      <c r="B27" s="411"/>
      <c r="C27" s="436"/>
      <c r="D27" s="428" t="s">
        <v>99</v>
      </c>
      <c r="E27" s="429"/>
      <c r="F27" s="242" t="s">
        <v>85</v>
      </c>
      <c r="G27" s="297"/>
      <c r="H27" s="243" t="s">
        <v>100</v>
      </c>
    </row>
    <row r="28" spans="2:9" ht="42" customHeight="1">
      <c r="B28" s="403" t="s">
        <v>415</v>
      </c>
      <c r="C28" s="404"/>
      <c r="D28" s="405"/>
      <c r="E28" s="125" t="s">
        <v>105</v>
      </c>
      <c r="F28" s="37" t="s">
        <v>85</v>
      </c>
      <c r="G28" s="123"/>
      <c r="H28" s="130" t="s">
        <v>106</v>
      </c>
    </row>
    <row r="29" spans="2:9" ht="42" customHeight="1">
      <c r="B29" s="406"/>
      <c r="C29" s="407"/>
      <c r="D29" s="408"/>
      <c r="E29" s="125" t="s">
        <v>107</v>
      </c>
      <c r="F29" s="425" t="s">
        <v>108</v>
      </c>
      <c r="G29" s="128"/>
      <c r="H29" s="130" t="s">
        <v>109</v>
      </c>
    </row>
    <row r="30" spans="2:9" ht="42" customHeight="1">
      <c r="B30" s="406"/>
      <c r="C30" s="407"/>
      <c r="D30" s="408"/>
      <c r="E30" s="125" t="s">
        <v>110</v>
      </c>
      <c r="F30" s="426"/>
      <c r="G30" s="128"/>
      <c r="H30" s="131" t="s">
        <v>111</v>
      </c>
    </row>
    <row r="31" spans="2:9" ht="42" customHeight="1">
      <c r="B31" s="406"/>
      <c r="C31" s="407"/>
      <c r="D31" s="408"/>
      <c r="E31" s="125" t="s">
        <v>112</v>
      </c>
      <c r="F31" s="427"/>
      <c r="G31" s="128"/>
      <c r="H31" s="132" t="s">
        <v>113</v>
      </c>
    </row>
    <row r="32" spans="2:9" ht="45.5" customHeight="1">
      <c r="B32" s="430"/>
      <c r="C32" s="431"/>
      <c r="D32" s="432"/>
      <c r="E32" s="125" t="s">
        <v>114</v>
      </c>
      <c r="F32" s="37" t="s">
        <v>101</v>
      </c>
      <c r="G32" s="128"/>
      <c r="H32" s="133"/>
    </row>
    <row r="33" spans="2:2">
      <c r="B33" s="1" t="s">
        <v>39</v>
      </c>
    </row>
  </sheetData>
  <mergeCells count="26">
    <mergeCell ref="B11:D12"/>
    <mergeCell ref="D18:E18"/>
    <mergeCell ref="B10:E10"/>
    <mergeCell ref="B2:H3"/>
    <mergeCell ref="B5:F5"/>
    <mergeCell ref="B6:E6"/>
    <mergeCell ref="B7:E7"/>
    <mergeCell ref="B8:E8"/>
    <mergeCell ref="B9:E9"/>
    <mergeCell ref="D19:D20"/>
    <mergeCell ref="D21:E21"/>
    <mergeCell ref="B13:B27"/>
    <mergeCell ref="C13:C17"/>
    <mergeCell ref="D13:E13"/>
    <mergeCell ref="D14:D15"/>
    <mergeCell ref="D16:E16"/>
    <mergeCell ref="D17:E17"/>
    <mergeCell ref="C18:C22"/>
    <mergeCell ref="B28:D32"/>
    <mergeCell ref="F29:F31"/>
    <mergeCell ref="D22:E22"/>
    <mergeCell ref="C23:C27"/>
    <mergeCell ref="D23:E23"/>
    <mergeCell ref="D24:D25"/>
    <mergeCell ref="D26:E26"/>
    <mergeCell ref="D27:E27"/>
  </mergeCells>
  <phoneticPr fontId="8"/>
  <hyperlinks>
    <hyperlink ref="H31" r:id="rId1" xr:uid="{9ABE3F74-9543-4AB2-93E1-ACBCF9A4D8F9}"/>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1FFF-0547-4CB5-9C76-EF18F26F63AB}">
  <sheetPr>
    <tabColor rgb="FFFF0000"/>
    <pageSetUpPr fitToPage="1"/>
  </sheetPr>
  <dimension ref="B1:CN106"/>
  <sheetViews>
    <sheetView showGridLines="0" zoomScale="70" zoomScaleNormal="70" zoomScaleSheetLayoutView="87" workbookViewId="0">
      <selection activeCell="BU9" sqref="BU9"/>
    </sheetView>
  </sheetViews>
  <sheetFormatPr defaultColWidth="2.53515625" defaultRowHeight="20"/>
  <cols>
    <col min="1" max="7" width="2.53515625" style="89"/>
    <col min="8" max="21" width="3.23046875" style="89" customWidth="1"/>
    <col min="22" max="26" width="1.3046875" style="89" customWidth="1"/>
    <col min="27" max="27" width="3.765625" style="89" bestFit="1" customWidth="1"/>
    <col min="28" max="30" width="2.53515625" style="89"/>
    <col min="31" max="31" width="4" style="89" bestFit="1" customWidth="1"/>
    <col min="32" max="52" width="2.53515625" style="89"/>
    <col min="53" max="53" width="4.4609375" bestFit="1" customWidth="1"/>
    <col min="54" max="75" width="2.53515625" style="89"/>
    <col min="76" max="90" width="2.84375" style="89" customWidth="1"/>
    <col min="91" max="16384" width="2.53515625" style="89"/>
  </cols>
  <sheetData>
    <row r="1" spans="2:92">
      <c r="B1" s="88" t="s">
        <v>115</v>
      </c>
    </row>
    <row r="2" spans="2:92" ht="20.25" customHeight="1">
      <c r="B2" s="438" t="s">
        <v>116</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40"/>
    </row>
    <row r="3" spans="2:92" ht="20.25" customHeight="1">
      <c r="B3" s="441"/>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3"/>
    </row>
    <row r="4" spans="2:92">
      <c r="B4" s="444" t="s">
        <v>117</v>
      </c>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6"/>
    </row>
    <row r="5" spans="2:92" ht="53.25" customHeight="1">
      <c r="B5" s="447" t="s">
        <v>118</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448"/>
      <c r="AZ5" s="449"/>
    </row>
    <row r="6" spans="2:92">
      <c r="B6" s="444" t="s">
        <v>119</v>
      </c>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6"/>
      <c r="BX6" s="90"/>
    </row>
    <row r="7" spans="2:92">
      <c r="B7" s="91" t="s">
        <v>120</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row>
    <row r="8" spans="2:92">
      <c r="B8" s="93" t="s">
        <v>121</v>
      </c>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2"/>
      <c r="AM8" s="92"/>
      <c r="AN8" s="92"/>
      <c r="AO8" s="92"/>
      <c r="AP8" s="92"/>
      <c r="AQ8" s="92"/>
      <c r="AR8" s="92"/>
      <c r="AS8" s="92"/>
      <c r="AT8" s="92"/>
      <c r="AU8" s="92"/>
      <c r="AV8" s="92"/>
      <c r="AW8" s="92"/>
      <c r="AX8" s="92"/>
      <c r="AY8" s="92"/>
      <c r="AZ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row>
    <row r="9" spans="2:92">
      <c r="B9" s="91" t="s">
        <v>122</v>
      </c>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B9" s="92"/>
      <c r="BC9" s="95"/>
      <c r="BD9" s="95"/>
      <c r="BE9" s="95"/>
      <c r="BF9" s="95"/>
      <c r="BG9" s="95"/>
      <c r="BH9" s="95"/>
      <c r="BI9" s="96"/>
      <c r="BJ9" s="95"/>
      <c r="BK9" s="95"/>
      <c r="BL9" s="95"/>
      <c r="BM9" s="95"/>
      <c r="BN9" s="95"/>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row>
    <row r="10" spans="2:92">
      <c r="B10" s="91" t="s">
        <v>123</v>
      </c>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row>
    <row r="11" spans="2:92" ht="20.25" customHeight="1">
      <c r="B11" s="450" t="s">
        <v>124</v>
      </c>
      <c r="C11" s="450"/>
      <c r="D11" s="450"/>
      <c r="E11" s="452" t="s">
        <v>125</v>
      </c>
      <c r="F11" s="452"/>
      <c r="G11" s="452"/>
      <c r="H11" s="452"/>
      <c r="I11" s="453" t="s">
        <v>126</v>
      </c>
      <c r="J11" s="454"/>
      <c r="K11" s="454"/>
      <c r="L11" s="454"/>
      <c r="M11" s="454"/>
      <c r="N11" s="454"/>
      <c r="O11" s="454"/>
      <c r="P11" s="454"/>
      <c r="Q11" s="454"/>
      <c r="R11" s="454"/>
      <c r="S11" s="454"/>
      <c r="T11" s="454"/>
      <c r="U11" s="455"/>
      <c r="V11" s="456"/>
      <c r="W11" s="457"/>
      <c r="X11" s="457"/>
      <c r="Y11" s="457"/>
      <c r="Z11" s="458"/>
      <c r="AB11" s="459" t="s">
        <v>127</v>
      </c>
      <c r="AC11" s="460"/>
      <c r="AD11" s="460"/>
      <c r="AE11" s="97">
        <v>1</v>
      </c>
      <c r="AF11" s="463" t="s">
        <v>128</v>
      </c>
      <c r="AG11" s="464"/>
      <c r="AH11" s="464"/>
      <c r="AI11" s="464"/>
      <c r="AJ11" s="464"/>
      <c r="AK11" s="464"/>
      <c r="AL11" s="464"/>
      <c r="AM11" s="464"/>
      <c r="AN11" s="464"/>
      <c r="AO11" s="464"/>
      <c r="AP11" s="464"/>
      <c r="AQ11" s="464"/>
      <c r="AR11" s="464"/>
      <c r="AS11" s="464"/>
      <c r="AT11" s="464"/>
      <c r="AU11" s="464"/>
      <c r="AV11" s="464"/>
      <c r="AW11" s="464"/>
      <c r="AX11" s="464"/>
      <c r="AY11" s="464"/>
      <c r="AZ11" s="465"/>
      <c r="BA11">
        <f t="shared" ref="BA11:BA74" si="0">LEN(AF11)</f>
        <v>12</v>
      </c>
      <c r="BD11" s="492" t="s">
        <v>129</v>
      </c>
      <c r="BE11" s="492"/>
      <c r="BF11" s="492"/>
      <c r="BG11" s="492"/>
      <c r="BH11" s="492"/>
      <c r="BI11" s="492"/>
      <c r="BJ11" s="492"/>
      <c r="BK11" s="492"/>
      <c r="BL11" s="492"/>
      <c r="BM11" s="492"/>
      <c r="BN11" s="492"/>
      <c r="BO11" s="492"/>
      <c r="BW11" s="492" t="s">
        <v>130</v>
      </c>
      <c r="BX11" s="492"/>
      <c r="BY11" s="492"/>
      <c r="BZ11" s="492"/>
      <c r="CA11" s="492"/>
      <c r="CB11" s="492"/>
      <c r="CC11" s="492"/>
      <c r="CD11" s="492"/>
      <c r="CE11" s="492"/>
      <c r="CF11" s="492"/>
      <c r="CG11" s="492"/>
      <c r="CH11" s="492"/>
      <c r="CI11" s="492"/>
      <c r="CJ11" s="492"/>
      <c r="CK11" s="492"/>
      <c r="CL11" s="492"/>
    </row>
    <row r="12" spans="2:92">
      <c r="B12" s="450"/>
      <c r="C12" s="450"/>
      <c r="D12" s="450"/>
      <c r="E12" s="485" t="s">
        <v>131</v>
      </c>
      <c r="F12" s="485"/>
      <c r="G12" s="485"/>
      <c r="H12" s="485"/>
      <c r="I12" s="485"/>
      <c r="J12" s="485"/>
      <c r="K12" s="485"/>
      <c r="L12" s="485"/>
      <c r="M12" s="485"/>
      <c r="N12" s="485"/>
      <c r="O12" s="485"/>
      <c r="P12" s="485"/>
      <c r="Q12" s="485"/>
      <c r="R12" s="485"/>
      <c r="S12" s="485"/>
      <c r="T12" s="485"/>
      <c r="U12" s="485"/>
      <c r="V12" s="485"/>
      <c r="W12" s="485"/>
      <c r="X12" s="485"/>
      <c r="Y12" s="485"/>
      <c r="Z12" s="485"/>
      <c r="AB12" s="461"/>
      <c r="AC12" s="462"/>
      <c r="AD12" s="462"/>
      <c r="AE12" s="98">
        <v>2</v>
      </c>
      <c r="AF12" s="494" t="s">
        <v>132</v>
      </c>
      <c r="AG12" s="495"/>
      <c r="AH12" s="495"/>
      <c r="AI12" s="495"/>
      <c r="AJ12" s="495"/>
      <c r="AK12" s="495"/>
      <c r="AL12" s="495"/>
      <c r="AM12" s="495"/>
      <c r="AN12" s="495"/>
      <c r="AO12" s="495"/>
      <c r="AP12" s="495"/>
      <c r="AQ12" s="495"/>
      <c r="AR12" s="495"/>
      <c r="AS12" s="495"/>
      <c r="AT12" s="495"/>
      <c r="AU12" s="495"/>
      <c r="AV12" s="495"/>
      <c r="AW12" s="495"/>
      <c r="AX12" s="495"/>
      <c r="AY12" s="495"/>
      <c r="AZ12" s="496"/>
      <c r="BA12">
        <f t="shared" si="0"/>
        <v>16</v>
      </c>
    </row>
    <row r="13" spans="2:92">
      <c r="B13" s="450"/>
      <c r="C13" s="450"/>
      <c r="D13" s="450"/>
      <c r="E13" s="485"/>
      <c r="F13" s="485"/>
      <c r="G13" s="485"/>
      <c r="H13" s="485"/>
      <c r="I13" s="485"/>
      <c r="J13" s="485"/>
      <c r="K13" s="485"/>
      <c r="L13" s="485"/>
      <c r="M13" s="485"/>
      <c r="N13" s="485"/>
      <c r="O13" s="485"/>
      <c r="P13" s="485"/>
      <c r="Q13" s="485"/>
      <c r="R13" s="485"/>
      <c r="S13" s="485"/>
      <c r="T13" s="485"/>
      <c r="U13" s="485"/>
      <c r="V13" s="485"/>
      <c r="W13" s="485"/>
      <c r="X13" s="485"/>
      <c r="Y13" s="485"/>
      <c r="Z13" s="485"/>
      <c r="AA13" s="99" t="s">
        <v>133</v>
      </c>
      <c r="AB13" s="461"/>
      <c r="AC13" s="462"/>
      <c r="AD13" s="462"/>
      <c r="AE13" s="98">
        <v>3</v>
      </c>
      <c r="AF13" s="494" t="s">
        <v>134</v>
      </c>
      <c r="AG13" s="495"/>
      <c r="AH13" s="495"/>
      <c r="AI13" s="495"/>
      <c r="AJ13" s="495"/>
      <c r="AK13" s="495"/>
      <c r="AL13" s="495"/>
      <c r="AM13" s="495"/>
      <c r="AN13" s="495"/>
      <c r="AO13" s="495"/>
      <c r="AP13" s="495"/>
      <c r="AQ13" s="495"/>
      <c r="AR13" s="495"/>
      <c r="AS13" s="495"/>
      <c r="AT13" s="495"/>
      <c r="AU13" s="495"/>
      <c r="AV13" s="495"/>
      <c r="AW13" s="495"/>
      <c r="AX13" s="495"/>
      <c r="AY13" s="495"/>
      <c r="AZ13" s="496"/>
      <c r="BA13">
        <f t="shared" si="0"/>
        <v>11</v>
      </c>
      <c r="BD13" s="89" t="s">
        <v>135</v>
      </c>
      <c r="BX13" s="89" t="s">
        <v>136</v>
      </c>
    </row>
    <row r="14" spans="2:92" ht="20.5" thickBot="1">
      <c r="B14" s="450"/>
      <c r="C14" s="450"/>
      <c r="D14" s="450"/>
      <c r="E14" s="485"/>
      <c r="F14" s="485"/>
      <c r="G14" s="485"/>
      <c r="H14" s="485"/>
      <c r="I14" s="485"/>
      <c r="J14" s="485"/>
      <c r="K14" s="485"/>
      <c r="L14" s="485"/>
      <c r="M14" s="485"/>
      <c r="N14" s="485"/>
      <c r="O14" s="485"/>
      <c r="P14" s="485"/>
      <c r="Q14" s="485"/>
      <c r="R14" s="485"/>
      <c r="S14" s="485"/>
      <c r="T14" s="485"/>
      <c r="U14" s="485"/>
      <c r="V14" s="485"/>
      <c r="W14" s="485"/>
      <c r="X14" s="485"/>
      <c r="Y14" s="485"/>
      <c r="Z14" s="485"/>
      <c r="AB14" s="461"/>
      <c r="AC14" s="462"/>
      <c r="AD14" s="462"/>
      <c r="AE14" s="98">
        <v>4</v>
      </c>
      <c r="AF14" s="494" t="s">
        <v>137</v>
      </c>
      <c r="AG14" s="495"/>
      <c r="AH14" s="495"/>
      <c r="AI14" s="495"/>
      <c r="AJ14" s="495"/>
      <c r="AK14" s="495"/>
      <c r="AL14" s="495"/>
      <c r="AM14" s="495"/>
      <c r="AN14" s="495"/>
      <c r="AO14" s="495"/>
      <c r="AP14" s="495"/>
      <c r="AQ14" s="495"/>
      <c r="AR14" s="495"/>
      <c r="AS14" s="495"/>
      <c r="AT14" s="495"/>
      <c r="AU14" s="495"/>
      <c r="AV14" s="495"/>
      <c r="AW14" s="495"/>
      <c r="AX14" s="495"/>
      <c r="AY14" s="495"/>
      <c r="AZ14" s="496"/>
      <c r="BA14">
        <f t="shared" si="0"/>
        <v>14</v>
      </c>
      <c r="BD14" s="89" t="s">
        <v>138</v>
      </c>
      <c r="BX14" s="100" t="s">
        <v>139</v>
      </c>
      <c r="BY14" s="100"/>
      <c r="BZ14" s="100"/>
      <c r="CA14" s="100"/>
      <c r="CB14" s="100"/>
      <c r="CC14" s="100"/>
      <c r="CD14" s="100"/>
      <c r="CE14" s="100"/>
      <c r="CF14" s="100"/>
      <c r="CG14" s="100"/>
      <c r="CH14" s="100"/>
      <c r="CI14" s="100"/>
      <c r="CJ14" s="100"/>
      <c r="CK14" s="100"/>
      <c r="CL14" s="100"/>
    </row>
    <row r="15" spans="2:92">
      <c r="B15" s="450"/>
      <c r="C15" s="450"/>
      <c r="D15" s="450"/>
      <c r="E15" s="485"/>
      <c r="F15" s="485"/>
      <c r="G15" s="485"/>
      <c r="H15" s="485"/>
      <c r="I15" s="485"/>
      <c r="J15" s="485"/>
      <c r="K15" s="485"/>
      <c r="L15" s="485"/>
      <c r="M15" s="485"/>
      <c r="N15" s="485"/>
      <c r="O15" s="485"/>
      <c r="P15" s="485"/>
      <c r="Q15" s="485"/>
      <c r="R15" s="485"/>
      <c r="S15" s="485"/>
      <c r="T15" s="485"/>
      <c r="U15" s="485"/>
      <c r="V15" s="485"/>
      <c r="W15" s="485"/>
      <c r="X15" s="485"/>
      <c r="Y15" s="485"/>
      <c r="Z15" s="485"/>
      <c r="AA15" s="89">
        <f>LEN(E12)</f>
        <v>15</v>
      </c>
      <c r="AB15" s="461"/>
      <c r="AC15" s="462"/>
      <c r="AD15" s="462"/>
      <c r="AE15" s="101">
        <v>5</v>
      </c>
      <c r="AF15" s="497" t="s">
        <v>140</v>
      </c>
      <c r="AG15" s="498"/>
      <c r="AH15" s="498"/>
      <c r="AI15" s="498"/>
      <c r="AJ15" s="498"/>
      <c r="AK15" s="498"/>
      <c r="AL15" s="498"/>
      <c r="AM15" s="498"/>
      <c r="AN15" s="498"/>
      <c r="AO15" s="498"/>
      <c r="AP15" s="498"/>
      <c r="AQ15" s="498"/>
      <c r="AR15" s="498"/>
      <c r="AS15" s="498"/>
      <c r="AT15" s="498"/>
      <c r="AU15" s="498"/>
      <c r="AV15" s="498"/>
      <c r="AW15" s="498"/>
      <c r="AX15" s="498"/>
      <c r="AY15" s="498"/>
      <c r="AZ15" s="499"/>
      <c r="BA15">
        <f t="shared" si="0"/>
        <v>4</v>
      </c>
      <c r="BW15" s="102"/>
      <c r="BX15" s="103"/>
      <c r="BY15" s="103"/>
      <c r="BZ15" s="103"/>
      <c r="CA15" s="103"/>
      <c r="CB15" s="103"/>
      <c r="CC15" s="103"/>
      <c r="CD15" s="103"/>
      <c r="CE15" s="103"/>
      <c r="CF15" s="103"/>
      <c r="CG15" s="103"/>
      <c r="CH15" s="103"/>
      <c r="CI15" s="103"/>
      <c r="CJ15" s="103"/>
      <c r="CK15" s="103"/>
      <c r="CL15" s="104"/>
      <c r="CM15" s="105"/>
    </row>
    <row r="16" spans="2:92" ht="20.25" customHeight="1" thickBot="1">
      <c r="B16" s="451"/>
      <c r="C16" s="451"/>
      <c r="D16" s="451"/>
      <c r="E16" s="493"/>
      <c r="F16" s="493"/>
      <c r="G16" s="493"/>
      <c r="H16" s="493"/>
      <c r="I16" s="493"/>
      <c r="J16" s="493"/>
      <c r="K16" s="493"/>
      <c r="L16" s="493"/>
      <c r="M16" s="493"/>
      <c r="N16" s="493"/>
      <c r="O16" s="493"/>
      <c r="P16" s="493"/>
      <c r="Q16" s="493"/>
      <c r="R16" s="493"/>
      <c r="S16" s="493"/>
      <c r="T16" s="493"/>
      <c r="U16" s="493"/>
      <c r="V16" s="493"/>
      <c r="W16" s="493"/>
      <c r="X16" s="493"/>
      <c r="Y16" s="493"/>
      <c r="Z16" s="493"/>
      <c r="AA16" s="106"/>
      <c r="AB16" s="461"/>
      <c r="AC16" s="462"/>
      <c r="AD16" s="462"/>
      <c r="AE16" s="101">
        <v>6</v>
      </c>
      <c r="AF16" s="497" t="s">
        <v>141</v>
      </c>
      <c r="AG16" s="498"/>
      <c r="AH16" s="498"/>
      <c r="AI16" s="498"/>
      <c r="AJ16" s="498"/>
      <c r="AK16" s="498"/>
      <c r="AL16" s="498"/>
      <c r="AM16" s="498"/>
      <c r="AN16" s="498"/>
      <c r="AO16" s="498"/>
      <c r="AP16" s="498"/>
      <c r="AQ16" s="498"/>
      <c r="AR16" s="498"/>
      <c r="AS16" s="498"/>
      <c r="AT16" s="498"/>
      <c r="AU16" s="498"/>
      <c r="AV16" s="498"/>
      <c r="AW16" s="498"/>
      <c r="AX16" s="498"/>
      <c r="AY16" s="498"/>
      <c r="AZ16" s="499"/>
      <c r="BA16">
        <f t="shared" si="0"/>
        <v>3</v>
      </c>
      <c r="BW16" s="105"/>
      <c r="BX16" s="89" t="s">
        <v>142</v>
      </c>
      <c r="CC16" s="89" t="s">
        <v>143</v>
      </c>
      <c r="CL16" s="107"/>
      <c r="CM16" s="105"/>
    </row>
    <row r="17" spans="2:91" ht="20.5">
      <c r="B17" s="466" t="s">
        <v>144</v>
      </c>
      <c r="C17" s="467"/>
      <c r="D17" s="467"/>
      <c r="E17" s="470" t="s">
        <v>125</v>
      </c>
      <c r="F17" s="470"/>
      <c r="G17" s="470"/>
      <c r="H17" s="470"/>
      <c r="I17" s="471" t="s">
        <v>502</v>
      </c>
      <c r="J17" s="472"/>
      <c r="K17" s="472"/>
      <c r="L17" s="472"/>
      <c r="M17" s="472"/>
      <c r="N17" s="472"/>
      <c r="O17" s="472"/>
      <c r="P17" s="472"/>
      <c r="Q17" s="472"/>
      <c r="R17" s="472"/>
      <c r="S17" s="472"/>
      <c r="T17" s="472"/>
      <c r="U17" s="473"/>
      <c r="V17" s="474"/>
      <c r="W17" s="475"/>
      <c r="X17" s="475"/>
      <c r="Y17" s="475"/>
      <c r="Z17" s="476"/>
      <c r="AB17" s="477" t="s">
        <v>145</v>
      </c>
      <c r="AC17" s="478"/>
      <c r="AD17" s="478"/>
      <c r="AE17" s="108">
        <v>1</v>
      </c>
      <c r="AF17" s="483" t="s">
        <v>146</v>
      </c>
      <c r="AG17" s="483"/>
      <c r="AH17" s="483"/>
      <c r="AI17" s="483"/>
      <c r="AJ17" s="483"/>
      <c r="AK17" s="483"/>
      <c r="AL17" s="483"/>
      <c r="AM17" s="483"/>
      <c r="AN17" s="483"/>
      <c r="AO17" s="483"/>
      <c r="AP17" s="483"/>
      <c r="AQ17" s="483"/>
      <c r="AR17" s="483"/>
      <c r="AS17" s="483"/>
      <c r="AT17" s="483"/>
      <c r="AU17" s="483"/>
      <c r="AV17" s="483"/>
      <c r="AW17" s="483"/>
      <c r="AX17" s="483"/>
      <c r="AY17" s="483"/>
      <c r="AZ17" s="484"/>
      <c r="BA17">
        <f t="shared" si="0"/>
        <v>15</v>
      </c>
      <c r="BW17" s="105"/>
      <c r="BX17" s="109" t="s">
        <v>147</v>
      </c>
      <c r="CC17" s="109" t="s">
        <v>148</v>
      </c>
      <c r="CF17" s="109"/>
      <c r="CG17" s="109"/>
      <c r="CH17" s="109" t="s">
        <v>149</v>
      </c>
      <c r="CI17" s="109"/>
      <c r="CL17" s="107"/>
      <c r="CM17" s="105"/>
    </row>
    <row r="18" spans="2:91" ht="20.5">
      <c r="B18" s="468"/>
      <c r="C18" s="469"/>
      <c r="D18" s="469"/>
      <c r="E18" s="489" t="s">
        <v>150</v>
      </c>
      <c r="F18" s="489"/>
      <c r="G18" s="489"/>
      <c r="H18" s="489"/>
      <c r="I18" s="489"/>
      <c r="J18" s="489"/>
      <c r="K18" s="489"/>
      <c r="L18" s="489"/>
      <c r="M18" s="489"/>
      <c r="N18" s="489"/>
      <c r="O18" s="489"/>
      <c r="P18" s="489"/>
      <c r="Q18" s="489"/>
      <c r="R18" s="489"/>
      <c r="S18" s="489"/>
      <c r="T18" s="489"/>
      <c r="U18" s="489"/>
      <c r="V18" s="489"/>
      <c r="W18" s="489"/>
      <c r="X18" s="489"/>
      <c r="Y18" s="489"/>
      <c r="Z18" s="490"/>
      <c r="AB18" s="479"/>
      <c r="AC18" s="480"/>
      <c r="AD18" s="480"/>
      <c r="AE18" s="110">
        <v>2</v>
      </c>
      <c r="AF18" s="485"/>
      <c r="AG18" s="485"/>
      <c r="AH18" s="485"/>
      <c r="AI18" s="485"/>
      <c r="AJ18" s="485"/>
      <c r="AK18" s="485"/>
      <c r="AL18" s="485"/>
      <c r="AM18" s="485"/>
      <c r="AN18" s="485"/>
      <c r="AO18" s="485"/>
      <c r="AP18" s="485"/>
      <c r="AQ18" s="485"/>
      <c r="AR18" s="485"/>
      <c r="AS18" s="485"/>
      <c r="AT18" s="485"/>
      <c r="AU18" s="485"/>
      <c r="AV18" s="485"/>
      <c r="AW18" s="485"/>
      <c r="AX18" s="485"/>
      <c r="AY18" s="485"/>
      <c r="AZ18" s="486"/>
      <c r="BA18">
        <f t="shared" si="0"/>
        <v>0</v>
      </c>
      <c r="BW18" s="105"/>
      <c r="BX18" s="109" t="s">
        <v>151</v>
      </c>
      <c r="CC18" s="109" t="s">
        <v>152</v>
      </c>
      <c r="CF18" s="109"/>
      <c r="CG18" s="109"/>
      <c r="CH18" s="109" t="s">
        <v>153</v>
      </c>
      <c r="CI18" s="109"/>
      <c r="CL18" s="107"/>
      <c r="CM18" s="105"/>
    </row>
    <row r="19" spans="2:91" ht="20.5">
      <c r="B19" s="468"/>
      <c r="C19" s="469"/>
      <c r="D19" s="469"/>
      <c r="E19" s="489"/>
      <c r="F19" s="489"/>
      <c r="G19" s="489"/>
      <c r="H19" s="489"/>
      <c r="I19" s="489"/>
      <c r="J19" s="489"/>
      <c r="K19" s="489"/>
      <c r="L19" s="489"/>
      <c r="M19" s="489"/>
      <c r="N19" s="489"/>
      <c r="O19" s="489"/>
      <c r="P19" s="489"/>
      <c r="Q19" s="489"/>
      <c r="R19" s="489"/>
      <c r="S19" s="489"/>
      <c r="T19" s="489"/>
      <c r="U19" s="489"/>
      <c r="V19" s="489"/>
      <c r="W19" s="489"/>
      <c r="X19" s="489"/>
      <c r="Y19" s="489"/>
      <c r="Z19" s="490"/>
      <c r="AA19" s="99" t="s">
        <v>133</v>
      </c>
      <c r="AB19" s="479"/>
      <c r="AC19" s="480"/>
      <c r="AD19" s="480"/>
      <c r="AE19" s="110">
        <v>3</v>
      </c>
      <c r="AF19" s="485"/>
      <c r="AG19" s="485"/>
      <c r="AH19" s="485"/>
      <c r="AI19" s="485"/>
      <c r="AJ19" s="485"/>
      <c r="AK19" s="485"/>
      <c r="AL19" s="485"/>
      <c r="AM19" s="485"/>
      <c r="AN19" s="485"/>
      <c r="AO19" s="485"/>
      <c r="AP19" s="485"/>
      <c r="AQ19" s="485"/>
      <c r="AR19" s="485"/>
      <c r="AS19" s="485"/>
      <c r="AT19" s="485"/>
      <c r="AU19" s="485"/>
      <c r="AV19" s="485"/>
      <c r="AW19" s="485"/>
      <c r="AX19" s="485"/>
      <c r="AY19" s="485"/>
      <c r="AZ19" s="486"/>
      <c r="BA19">
        <f t="shared" si="0"/>
        <v>0</v>
      </c>
      <c r="BW19" s="105"/>
      <c r="BX19" s="109" t="s">
        <v>154</v>
      </c>
      <c r="CA19" s="109"/>
      <c r="CC19" s="109" t="s">
        <v>155</v>
      </c>
      <c r="CF19" s="109"/>
      <c r="CG19" s="109"/>
      <c r="CH19" s="109" t="s">
        <v>156</v>
      </c>
      <c r="CI19" s="109"/>
      <c r="CL19" s="107"/>
      <c r="CM19" s="105"/>
    </row>
    <row r="20" spans="2:91" ht="20.5">
      <c r="B20" s="468"/>
      <c r="C20" s="469"/>
      <c r="D20" s="469"/>
      <c r="E20" s="489"/>
      <c r="F20" s="489"/>
      <c r="G20" s="489"/>
      <c r="H20" s="489"/>
      <c r="I20" s="489"/>
      <c r="J20" s="489"/>
      <c r="K20" s="489"/>
      <c r="L20" s="489"/>
      <c r="M20" s="489"/>
      <c r="N20" s="489"/>
      <c r="O20" s="489"/>
      <c r="P20" s="489"/>
      <c r="Q20" s="489"/>
      <c r="R20" s="489"/>
      <c r="S20" s="489"/>
      <c r="T20" s="489"/>
      <c r="U20" s="489"/>
      <c r="V20" s="489"/>
      <c r="W20" s="489"/>
      <c r="X20" s="489"/>
      <c r="Y20" s="489"/>
      <c r="Z20" s="490"/>
      <c r="AB20" s="479"/>
      <c r="AC20" s="480"/>
      <c r="AD20" s="480"/>
      <c r="AE20" s="110">
        <v>4</v>
      </c>
      <c r="AF20" s="485"/>
      <c r="AG20" s="485"/>
      <c r="AH20" s="485"/>
      <c r="AI20" s="485"/>
      <c r="AJ20" s="485"/>
      <c r="AK20" s="485"/>
      <c r="AL20" s="485"/>
      <c r="AM20" s="485"/>
      <c r="AN20" s="485"/>
      <c r="AO20" s="485"/>
      <c r="AP20" s="485"/>
      <c r="AQ20" s="485"/>
      <c r="AR20" s="485"/>
      <c r="AS20" s="485"/>
      <c r="AT20" s="485"/>
      <c r="AU20" s="485"/>
      <c r="AV20" s="485"/>
      <c r="AW20" s="485"/>
      <c r="AX20" s="485"/>
      <c r="AY20" s="485"/>
      <c r="AZ20" s="486"/>
      <c r="BA20">
        <f t="shared" si="0"/>
        <v>0</v>
      </c>
      <c r="BW20" s="105"/>
      <c r="BX20" s="109" t="s">
        <v>157</v>
      </c>
      <c r="CA20" s="109"/>
      <c r="CC20" s="109" t="s">
        <v>158</v>
      </c>
      <c r="CF20" s="109"/>
      <c r="CG20" s="109"/>
      <c r="CH20" s="109" t="s">
        <v>159</v>
      </c>
      <c r="CI20" s="109"/>
      <c r="CL20" s="107"/>
      <c r="CM20" s="105"/>
    </row>
    <row r="21" spans="2:91" ht="20.25" customHeight="1" thickBot="1">
      <c r="B21" s="468"/>
      <c r="C21" s="469"/>
      <c r="D21" s="469"/>
      <c r="E21" s="489"/>
      <c r="F21" s="489"/>
      <c r="G21" s="489"/>
      <c r="H21" s="489"/>
      <c r="I21" s="491"/>
      <c r="J21" s="491"/>
      <c r="K21" s="491"/>
      <c r="L21" s="491"/>
      <c r="M21" s="491"/>
      <c r="N21" s="491"/>
      <c r="O21" s="491"/>
      <c r="P21" s="491"/>
      <c r="Q21" s="491"/>
      <c r="R21" s="491"/>
      <c r="S21" s="491"/>
      <c r="T21" s="491"/>
      <c r="U21" s="491"/>
      <c r="V21" s="489"/>
      <c r="W21" s="489"/>
      <c r="X21" s="489"/>
      <c r="Y21" s="489"/>
      <c r="Z21" s="490"/>
      <c r="AA21" s="89">
        <f>LEN(E18)</f>
        <v>11</v>
      </c>
      <c r="AB21" s="481"/>
      <c r="AC21" s="482"/>
      <c r="AD21" s="482"/>
      <c r="AE21" s="111">
        <v>5</v>
      </c>
      <c r="AF21" s="487"/>
      <c r="AG21" s="487"/>
      <c r="AH21" s="487"/>
      <c r="AI21" s="487"/>
      <c r="AJ21" s="487"/>
      <c r="AK21" s="487"/>
      <c r="AL21" s="487"/>
      <c r="AM21" s="487"/>
      <c r="AN21" s="487"/>
      <c r="AO21" s="487"/>
      <c r="AP21" s="487"/>
      <c r="AQ21" s="487"/>
      <c r="AR21" s="487"/>
      <c r="AS21" s="487"/>
      <c r="AT21" s="487"/>
      <c r="AU21" s="487"/>
      <c r="AV21" s="487"/>
      <c r="AW21" s="487"/>
      <c r="AX21" s="487"/>
      <c r="AY21" s="487"/>
      <c r="AZ21" s="488"/>
      <c r="BA21">
        <f t="shared" si="0"/>
        <v>0</v>
      </c>
      <c r="BB21" s="106"/>
      <c r="BC21" s="106"/>
      <c r="BW21" s="105"/>
      <c r="BX21" s="109"/>
      <c r="CC21" s="109" t="s">
        <v>160</v>
      </c>
      <c r="CF21" s="109"/>
      <c r="CG21" s="109"/>
      <c r="CH21" s="109" t="s">
        <v>161</v>
      </c>
      <c r="CI21" s="109"/>
      <c r="CL21" s="107"/>
      <c r="CM21" s="105"/>
    </row>
    <row r="22" spans="2:91" ht="20.5">
      <c r="B22" s="468" t="s">
        <v>162</v>
      </c>
      <c r="C22" s="469"/>
      <c r="D22" s="469"/>
      <c r="E22" s="452" t="s">
        <v>125</v>
      </c>
      <c r="F22" s="452"/>
      <c r="G22" s="452"/>
      <c r="H22" s="452"/>
      <c r="I22" s="503" t="str">
        <f>IF(年齢範囲="✓", "年齢専用（20歳以上）-プルダウン（単一選択）","年齢専用（全年齢）-プルダウン（単一選択）")</f>
        <v>年齢専用（全年齢）-プルダウン（単一選択）</v>
      </c>
      <c r="J22" s="504"/>
      <c r="K22" s="504"/>
      <c r="L22" s="504"/>
      <c r="M22" s="504"/>
      <c r="N22" s="504"/>
      <c r="O22" s="504"/>
      <c r="P22" s="504"/>
      <c r="Q22" s="504"/>
      <c r="R22" s="504"/>
      <c r="S22" s="504"/>
      <c r="T22" s="504"/>
      <c r="U22" s="505"/>
      <c r="V22" s="456"/>
      <c r="W22" s="457"/>
      <c r="X22" s="457"/>
      <c r="Y22" s="457"/>
      <c r="Z22" s="506"/>
      <c r="AB22" s="477" t="s">
        <v>163</v>
      </c>
      <c r="AC22" s="478"/>
      <c r="AD22" s="478"/>
      <c r="AE22" s="108">
        <v>1</v>
      </c>
      <c r="AF22" s="483" t="s">
        <v>146</v>
      </c>
      <c r="AG22" s="483"/>
      <c r="AH22" s="483"/>
      <c r="AI22" s="483"/>
      <c r="AJ22" s="483"/>
      <c r="AK22" s="483"/>
      <c r="AL22" s="483"/>
      <c r="AM22" s="483"/>
      <c r="AN22" s="483"/>
      <c r="AO22" s="483"/>
      <c r="AP22" s="483"/>
      <c r="AQ22" s="483"/>
      <c r="AR22" s="483"/>
      <c r="AS22" s="483"/>
      <c r="AT22" s="483"/>
      <c r="AU22" s="483"/>
      <c r="AV22" s="483"/>
      <c r="AW22" s="483"/>
      <c r="AX22" s="483"/>
      <c r="AY22" s="483"/>
      <c r="AZ22" s="484"/>
      <c r="BA22">
        <f t="shared" si="0"/>
        <v>15</v>
      </c>
      <c r="BB22" s="106"/>
      <c r="BC22" s="106"/>
      <c r="BW22" s="105"/>
      <c r="BX22" s="109"/>
      <c r="CC22" s="109" t="s">
        <v>164</v>
      </c>
      <c r="CF22" s="109"/>
      <c r="CG22" s="109"/>
      <c r="CH22" s="109" t="s">
        <v>165</v>
      </c>
      <c r="CI22" s="109"/>
      <c r="CL22" s="107"/>
      <c r="CM22" s="105"/>
    </row>
    <row r="23" spans="2:91" ht="20.5">
      <c r="B23" s="468"/>
      <c r="C23" s="469"/>
      <c r="D23" s="469"/>
      <c r="E23" s="510" t="s">
        <v>166</v>
      </c>
      <c r="F23" s="510"/>
      <c r="G23" s="510"/>
      <c r="H23" s="510"/>
      <c r="I23" s="510"/>
      <c r="J23" s="510"/>
      <c r="K23" s="510"/>
      <c r="L23" s="510"/>
      <c r="M23" s="510"/>
      <c r="N23" s="510"/>
      <c r="O23" s="510"/>
      <c r="P23" s="510"/>
      <c r="Q23" s="510"/>
      <c r="R23" s="510"/>
      <c r="S23" s="510"/>
      <c r="T23" s="510"/>
      <c r="U23" s="510"/>
      <c r="V23" s="510"/>
      <c r="W23" s="510"/>
      <c r="X23" s="510"/>
      <c r="Y23" s="510"/>
      <c r="Z23" s="511"/>
      <c r="AB23" s="479"/>
      <c r="AC23" s="480"/>
      <c r="AD23" s="480"/>
      <c r="AE23" s="110">
        <v>2</v>
      </c>
      <c r="AF23" s="485"/>
      <c r="AG23" s="485"/>
      <c r="AH23" s="485"/>
      <c r="AI23" s="485"/>
      <c r="AJ23" s="485"/>
      <c r="AK23" s="485"/>
      <c r="AL23" s="485"/>
      <c r="AM23" s="485"/>
      <c r="AN23" s="485"/>
      <c r="AO23" s="485"/>
      <c r="AP23" s="485"/>
      <c r="AQ23" s="485"/>
      <c r="AR23" s="485"/>
      <c r="AS23" s="485"/>
      <c r="AT23" s="485"/>
      <c r="AU23" s="485"/>
      <c r="AV23" s="485"/>
      <c r="AW23" s="485"/>
      <c r="AX23" s="485"/>
      <c r="AY23" s="485"/>
      <c r="AZ23" s="486"/>
      <c r="BA23">
        <f t="shared" si="0"/>
        <v>0</v>
      </c>
      <c r="BB23" s="106"/>
      <c r="BC23" s="106"/>
      <c r="BW23" s="105"/>
      <c r="BX23" s="109"/>
      <c r="CC23" s="109" t="s">
        <v>167</v>
      </c>
      <c r="CF23" s="109"/>
      <c r="CG23" s="109"/>
      <c r="CH23" s="109" t="s">
        <v>168</v>
      </c>
      <c r="CI23" s="109"/>
      <c r="CL23" s="107"/>
      <c r="CM23" s="105"/>
    </row>
    <row r="24" spans="2:91" ht="20.5">
      <c r="B24" s="468"/>
      <c r="C24" s="469"/>
      <c r="D24" s="469"/>
      <c r="E24" s="512"/>
      <c r="F24" s="512"/>
      <c r="G24" s="510"/>
      <c r="H24" s="510"/>
      <c r="I24" s="510"/>
      <c r="J24" s="510"/>
      <c r="K24" s="510"/>
      <c r="L24" s="510"/>
      <c r="M24" s="510"/>
      <c r="N24" s="510"/>
      <c r="O24" s="510"/>
      <c r="P24" s="510"/>
      <c r="Q24" s="510"/>
      <c r="R24" s="510"/>
      <c r="S24" s="510"/>
      <c r="T24" s="510"/>
      <c r="U24" s="510"/>
      <c r="V24" s="510"/>
      <c r="W24" s="510"/>
      <c r="X24" s="510"/>
      <c r="Y24" s="510"/>
      <c r="Z24" s="511"/>
      <c r="AA24" s="99" t="s">
        <v>133</v>
      </c>
      <c r="AB24" s="479"/>
      <c r="AC24" s="480"/>
      <c r="AD24" s="480"/>
      <c r="AE24" s="110">
        <v>3</v>
      </c>
      <c r="AF24" s="485"/>
      <c r="AG24" s="485"/>
      <c r="AH24" s="485"/>
      <c r="AI24" s="485"/>
      <c r="AJ24" s="485"/>
      <c r="AK24" s="485"/>
      <c r="AL24" s="485"/>
      <c r="AM24" s="485"/>
      <c r="AN24" s="485"/>
      <c r="AO24" s="485"/>
      <c r="AP24" s="485"/>
      <c r="AQ24" s="485"/>
      <c r="AR24" s="485"/>
      <c r="AS24" s="485"/>
      <c r="AT24" s="485"/>
      <c r="AU24" s="485"/>
      <c r="AV24" s="485"/>
      <c r="AW24" s="485"/>
      <c r="AX24" s="485"/>
      <c r="AY24" s="485"/>
      <c r="AZ24" s="486"/>
      <c r="BA24">
        <f t="shared" si="0"/>
        <v>0</v>
      </c>
      <c r="BB24" s="106"/>
      <c r="BC24" s="106"/>
      <c r="BW24" s="105"/>
      <c r="CC24" s="109" t="s">
        <v>169</v>
      </c>
      <c r="CF24" s="109"/>
      <c r="CG24" s="109"/>
      <c r="CH24" s="109" t="s">
        <v>170</v>
      </c>
      <c r="CI24" s="109"/>
      <c r="CL24" s="107"/>
      <c r="CM24" s="105"/>
    </row>
    <row r="25" spans="2:91" ht="20.5">
      <c r="B25" s="468"/>
      <c r="C25" s="469"/>
      <c r="D25" s="509"/>
      <c r="E25" s="513" t="s">
        <v>504</v>
      </c>
      <c r="F25" s="514"/>
      <c r="G25" s="517" t="s">
        <v>171</v>
      </c>
      <c r="H25" s="518"/>
      <c r="I25" s="518"/>
      <c r="J25" s="518"/>
      <c r="K25" s="518"/>
      <c r="L25" s="518"/>
      <c r="M25" s="518"/>
      <c r="N25" s="518"/>
      <c r="O25" s="518"/>
      <c r="P25" s="518"/>
      <c r="Q25" s="518"/>
      <c r="R25" s="518"/>
      <c r="S25" s="518"/>
      <c r="T25" s="518"/>
      <c r="U25" s="518"/>
      <c r="V25" s="518"/>
      <c r="W25" s="518"/>
      <c r="X25" s="518"/>
      <c r="Y25" s="518"/>
      <c r="Z25" s="519"/>
      <c r="AB25" s="479"/>
      <c r="AC25" s="480"/>
      <c r="AD25" s="480"/>
      <c r="AE25" s="110">
        <v>4</v>
      </c>
      <c r="AF25" s="485"/>
      <c r="AG25" s="485"/>
      <c r="AH25" s="485"/>
      <c r="AI25" s="485"/>
      <c r="AJ25" s="485"/>
      <c r="AK25" s="485"/>
      <c r="AL25" s="485"/>
      <c r="AM25" s="485"/>
      <c r="AN25" s="485"/>
      <c r="AO25" s="485"/>
      <c r="AP25" s="485"/>
      <c r="AQ25" s="485"/>
      <c r="AR25" s="485"/>
      <c r="AS25" s="485"/>
      <c r="AT25" s="485"/>
      <c r="AU25" s="485"/>
      <c r="AV25" s="485"/>
      <c r="AW25" s="485"/>
      <c r="AX25" s="485"/>
      <c r="AY25" s="485"/>
      <c r="AZ25" s="486"/>
      <c r="BA25">
        <f t="shared" si="0"/>
        <v>0</v>
      </c>
      <c r="BB25" s="106"/>
      <c r="BC25" s="106"/>
      <c r="BW25" s="105"/>
      <c r="BX25" s="89" t="s">
        <v>172</v>
      </c>
      <c r="CC25" s="109" t="s">
        <v>173</v>
      </c>
      <c r="CF25" s="109"/>
      <c r="CG25" s="109"/>
      <c r="CH25" s="109" t="s">
        <v>174</v>
      </c>
      <c r="CI25" s="109"/>
      <c r="CL25" s="107"/>
      <c r="CM25" s="105"/>
    </row>
    <row r="26" spans="2:91" ht="21" thickBot="1">
      <c r="B26" s="468"/>
      <c r="C26" s="469"/>
      <c r="D26" s="509"/>
      <c r="E26" s="515"/>
      <c r="F26" s="516"/>
      <c r="G26" s="517"/>
      <c r="H26" s="518"/>
      <c r="I26" s="520"/>
      <c r="J26" s="520"/>
      <c r="K26" s="520"/>
      <c r="L26" s="520"/>
      <c r="M26" s="520"/>
      <c r="N26" s="520"/>
      <c r="O26" s="520"/>
      <c r="P26" s="520"/>
      <c r="Q26" s="520"/>
      <c r="R26" s="520"/>
      <c r="S26" s="520"/>
      <c r="T26" s="520"/>
      <c r="U26" s="520"/>
      <c r="V26" s="518"/>
      <c r="W26" s="518"/>
      <c r="X26" s="518"/>
      <c r="Y26" s="518"/>
      <c r="Z26" s="519"/>
      <c r="AA26" s="89">
        <f>LEN(E23)</f>
        <v>11</v>
      </c>
      <c r="AB26" s="481"/>
      <c r="AC26" s="482"/>
      <c r="AD26" s="482"/>
      <c r="AE26" s="111">
        <v>5</v>
      </c>
      <c r="AF26" s="487"/>
      <c r="AG26" s="487"/>
      <c r="AH26" s="487"/>
      <c r="AI26" s="487"/>
      <c r="AJ26" s="487"/>
      <c r="AK26" s="487"/>
      <c r="AL26" s="487"/>
      <c r="AM26" s="487"/>
      <c r="AN26" s="487"/>
      <c r="AO26" s="487"/>
      <c r="AP26" s="487"/>
      <c r="AQ26" s="487"/>
      <c r="AR26" s="487"/>
      <c r="AS26" s="487"/>
      <c r="AT26" s="487"/>
      <c r="AU26" s="487"/>
      <c r="AV26" s="487"/>
      <c r="AW26" s="487"/>
      <c r="AX26" s="487"/>
      <c r="AY26" s="487"/>
      <c r="AZ26" s="488"/>
      <c r="BA26">
        <f t="shared" si="0"/>
        <v>0</v>
      </c>
      <c r="BB26" s="106"/>
      <c r="BC26" s="106"/>
      <c r="BW26" s="105"/>
      <c r="BX26" s="112" t="s">
        <v>175</v>
      </c>
      <c r="CC26" s="109" t="s">
        <v>176</v>
      </c>
      <c r="CF26" s="109"/>
      <c r="CG26" s="109"/>
      <c r="CH26" s="109" t="s">
        <v>177</v>
      </c>
      <c r="CI26" s="109"/>
      <c r="CL26" s="107"/>
      <c r="CM26" s="105"/>
    </row>
    <row r="27" spans="2:91" ht="20.5">
      <c r="B27" s="468" t="s">
        <v>178</v>
      </c>
      <c r="C27" s="469"/>
      <c r="D27" s="469"/>
      <c r="E27" s="502" t="s">
        <v>125</v>
      </c>
      <c r="F27" s="502"/>
      <c r="G27" s="452"/>
      <c r="H27" s="452"/>
      <c r="I27" s="503" t="s">
        <v>503</v>
      </c>
      <c r="J27" s="504"/>
      <c r="K27" s="504"/>
      <c r="L27" s="504"/>
      <c r="M27" s="504"/>
      <c r="N27" s="504"/>
      <c r="O27" s="504"/>
      <c r="P27" s="504"/>
      <c r="Q27" s="504"/>
      <c r="R27" s="504"/>
      <c r="S27" s="504"/>
      <c r="T27" s="504"/>
      <c r="U27" s="505"/>
      <c r="V27" s="456"/>
      <c r="W27" s="457"/>
      <c r="X27" s="457"/>
      <c r="Y27" s="457"/>
      <c r="Z27" s="506"/>
      <c r="AB27" s="477" t="s">
        <v>179</v>
      </c>
      <c r="AC27" s="478"/>
      <c r="AD27" s="478"/>
      <c r="AE27" s="108">
        <v>1</v>
      </c>
      <c r="AF27" s="483" t="s">
        <v>146</v>
      </c>
      <c r="AG27" s="483"/>
      <c r="AH27" s="483"/>
      <c r="AI27" s="483"/>
      <c r="AJ27" s="483"/>
      <c r="AK27" s="483"/>
      <c r="AL27" s="483"/>
      <c r="AM27" s="483"/>
      <c r="AN27" s="483"/>
      <c r="AO27" s="483"/>
      <c r="AP27" s="483"/>
      <c r="AQ27" s="483"/>
      <c r="AR27" s="483"/>
      <c r="AS27" s="483"/>
      <c r="AT27" s="483"/>
      <c r="AU27" s="483"/>
      <c r="AV27" s="483"/>
      <c r="AW27" s="483"/>
      <c r="AX27" s="483"/>
      <c r="AY27" s="483"/>
      <c r="AZ27" s="484"/>
      <c r="BA27">
        <f t="shared" si="0"/>
        <v>15</v>
      </c>
      <c r="BB27" s="106"/>
      <c r="BC27" s="106"/>
      <c r="BW27" s="105"/>
      <c r="BX27" s="109" t="s">
        <v>180</v>
      </c>
      <c r="CC27" s="109" t="s">
        <v>181</v>
      </c>
      <c r="CF27" s="109"/>
      <c r="CG27" s="109"/>
      <c r="CH27" s="109" t="s">
        <v>182</v>
      </c>
      <c r="CI27" s="109"/>
      <c r="CL27" s="107"/>
      <c r="CM27" s="105"/>
    </row>
    <row r="28" spans="2:91" ht="20.5">
      <c r="B28" s="468"/>
      <c r="C28" s="469"/>
      <c r="D28" s="469"/>
      <c r="E28" s="489" t="s">
        <v>183</v>
      </c>
      <c r="F28" s="489"/>
      <c r="G28" s="489"/>
      <c r="H28" s="489"/>
      <c r="I28" s="489"/>
      <c r="J28" s="489"/>
      <c r="K28" s="489"/>
      <c r="L28" s="489"/>
      <c r="M28" s="489"/>
      <c r="N28" s="489"/>
      <c r="O28" s="489"/>
      <c r="P28" s="489"/>
      <c r="Q28" s="489"/>
      <c r="R28" s="489"/>
      <c r="S28" s="489"/>
      <c r="T28" s="489"/>
      <c r="U28" s="489"/>
      <c r="V28" s="489"/>
      <c r="W28" s="489"/>
      <c r="X28" s="489"/>
      <c r="Y28" s="489"/>
      <c r="Z28" s="490"/>
      <c r="AB28" s="479"/>
      <c r="AC28" s="480"/>
      <c r="AD28" s="480"/>
      <c r="AE28" s="110">
        <v>2</v>
      </c>
      <c r="AF28" s="485"/>
      <c r="AG28" s="485"/>
      <c r="AH28" s="485"/>
      <c r="AI28" s="485"/>
      <c r="AJ28" s="485"/>
      <c r="AK28" s="485"/>
      <c r="AL28" s="485"/>
      <c r="AM28" s="485"/>
      <c r="AN28" s="485"/>
      <c r="AO28" s="485"/>
      <c r="AP28" s="485"/>
      <c r="AQ28" s="485"/>
      <c r="AR28" s="485"/>
      <c r="AS28" s="485"/>
      <c r="AT28" s="485"/>
      <c r="AU28" s="485"/>
      <c r="AV28" s="485"/>
      <c r="AW28" s="485"/>
      <c r="AX28" s="485"/>
      <c r="AY28" s="485"/>
      <c r="AZ28" s="486"/>
      <c r="BA28">
        <f t="shared" si="0"/>
        <v>0</v>
      </c>
      <c r="BB28" s="106"/>
      <c r="BC28" s="106"/>
      <c r="BW28" s="105"/>
      <c r="BX28" s="109" t="s">
        <v>184</v>
      </c>
      <c r="CC28" s="109" t="s">
        <v>185</v>
      </c>
      <c r="CF28" s="109"/>
      <c r="CG28" s="109"/>
      <c r="CH28" s="109" t="s">
        <v>186</v>
      </c>
      <c r="CI28" s="109"/>
      <c r="CL28" s="107"/>
      <c r="CM28" s="105"/>
    </row>
    <row r="29" spans="2:91" ht="20.5">
      <c r="B29" s="468"/>
      <c r="C29" s="469"/>
      <c r="D29" s="469"/>
      <c r="E29" s="489"/>
      <c r="F29" s="489"/>
      <c r="G29" s="489"/>
      <c r="H29" s="489"/>
      <c r="I29" s="489"/>
      <c r="J29" s="489"/>
      <c r="K29" s="489"/>
      <c r="L29" s="489"/>
      <c r="M29" s="489"/>
      <c r="N29" s="489"/>
      <c r="O29" s="489"/>
      <c r="P29" s="489"/>
      <c r="Q29" s="489"/>
      <c r="R29" s="489"/>
      <c r="S29" s="489"/>
      <c r="T29" s="489"/>
      <c r="U29" s="489"/>
      <c r="V29" s="489"/>
      <c r="W29" s="489"/>
      <c r="X29" s="489"/>
      <c r="Y29" s="489"/>
      <c r="Z29" s="490"/>
      <c r="AA29" s="99" t="s">
        <v>133</v>
      </c>
      <c r="AB29" s="479"/>
      <c r="AC29" s="480"/>
      <c r="AD29" s="480"/>
      <c r="AE29" s="110">
        <v>3</v>
      </c>
      <c r="AF29" s="485"/>
      <c r="AG29" s="485"/>
      <c r="AH29" s="485"/>
      <c r="AI29" s="485"/>
      <c r="AJ29" s="485"/>
      <c r="AK29" s="485"/>
      <c r="AL29" s="485"/>
      <c r="AM29" s="485"/>
      <c r="AN29" s="485"/>
      <c r="AO29" s="485"/>
      <c r="AP29" s="485"/>
      <c r="AQ29" s="485"/>
      <c r="AR29" s="485"/>
      <c r="AS29" s="485"/>
      <c r="AT29" s="485"/>
      <c r="AU29" s="485"/>
      <c r="AV29" s="485"/>
      <c r="AW29" s="485"/>
      <c r="AX29" s="485"/>
      <c r="AY29" s="485"/>
      <c r="AZ29" s="486"/>
      <c r="BA29">
        <f t="shared" si="0"/>
        <v>0</v>
      </c>
      <c r="BB29" s="106"/>
      <c r="BC29" s="106"/>
      <c r="BW29" s="105"/>
      <c r="BX29" s="109" t="s">
        <v>187</v>
      </c>
      <c r="CC29" s="109" t="s">
        <v>188</v>
      </c>
      <c r="CG29" s="109"/>
      <c r="CH29" s="109" t="s">
        <v>189</v>
      </c>
      <c r="CL29" s="107"/>
    </row>
    <row r="30" spans="2:91" ht="20.5">
      <c r="B30" s="468"/>
      <c r="C30" s="469"/>
      <c r="D30" s="469"/>
      <c r="E30" s="489"/>
      <c r="F30" s="489"/>
      <c r="G30" s="489"/>
      <c r="H30" s="489"/>
      <c r="I30" s="489"/>
      <c r="J30" s="489"/>
      <c r="K30" s="489"/>
      <c r="L30" s="489"/>
      <c r="M30" s="489"/>
      <c r="N30" s="489"/>
      <c r="O30" s="489"/>
      <c r="P30" s="489"/>
      <c r="Q30" s="489"/>
      <c r="R30" s="489"/>
      <c r="S30" s="489"/>
      <c r="T30" s="489"/>
      <c r="U30" s="489"/>
      <c r="V30" s="489"/>
      <c r="W30" s="489"/>
      <c r="X30" s="489"/>
      <c r="Y30" s="489"/>
      <c r="Z30" s="490"/>
      <c r="AB30" s="479"/>
      <c r="AC30" s="480"/>
      <c r="AD30" s="480"/>
      <c r="AE30" s="110">
        <v>4</v>
      </c>
      <c r="AF30" s="485"/>
      <c r="AG30" s="485"/>
      <c r="AH30" s="485"/>
      <c r="AI30" s="485"/>
      <c r="AJ30" s="485"/>
      <c r="AK30" s="485"/>
      <c r="AL30" s="485"/>
      <c r="AM30" s="485"/>
      <c r="AN30" s="485"/>
      <c r="AO30" s="485"/>
      <c r="AP30" s="485"/>
      <c r="AQ30" s="485"/>
      <c r="AR30" s="485"/>
      <c r="AS30" s="485"/>
      <c r="AT30" s="485"/>
      <c r="AU30" s="485"/>
      <c r="AV30" s="485"/>
      <c r="AW30" s="485"/>
      <c r="AX30" s="485"/>
      <c r="AY30" s="485"/>
      <c r="AZ30" s="486"/>
      <c r="BA30">
        <f t="shared" si="0"/>
        <v>0</v>
      </c>
      <c r="BB30" s="106"/>
      <c r="BC30" s="106"/>
      <c r="BW30" s="105"/>
      <c r="BX30" s="109" t="s">
        <v>190</v>
      </c>
      <c r="CC30" s="109" t="s">
        <v>191</v>
      </c>
      <c r="CG30" s="109"/>
      <c r="CH30" s="109" t="s">
        <v>192</v>
      </c>
      <c r="CL30" s="107"/>
    </row>
    <row r="31" spans="2:91" ht="21" thickBot="1">
      <c r="B31" s="500"/>
      <c r="C31" s="501"/>
      <c r="D31" s="501"/>
      <c r="E31" s="507"/>
      <c r="F31" s="507"/>
      <c r="G31" s="507"/>
      <c r="H31" s="507"/>
      <c r="I31" s="507"/>
      <c r="J31" s="507"/>
      <c r="K31" s="507"/>
      <c r="L31" s="507"/>
      <c r="M31" s="507"/>
      <c r="N31" s="507"/>
      <c r="O31" s="507"/>
      <c r="P31" s="507"/>
      <c r="Q31" s="507"/>
      <c r="R31" s="507"/>
      <c r="S31" s="507"/>
      <c r="T31" s="507"/>
      <c r="U31" s="507"/>
      <c r="V31" s="507"/>
      <c r="W31" s="507"/>
      <c r="X31" s="507"/>
      <c r="Y31" s="507"/>
      <c r="Z31" s="508"/>
      <c r="AA31" s="89">
        <f>LEN(E28)</f>
        <v>16</v>
      </c>
      <c r="AB31" s="481"/>
      <c r="AC31" s="482"/>
      <c r="AD31" s="482"/>
      <c r="AE31" s="111">
        <v>5</v>
      </c>
      <c r="AF31" s="487"/>
      <c r="AG31" s="487"/>
      <c r="AH31" s="487"/>
      <c r="AI31" s="487"/>
      <c r="AJ31" s="487"/>
      <c r="AK31" s="487"/>
      <c r="AL31" s="487"/>
      <c r="AM31" s="487"/>
      <c r="AN31" s="487"/>
      <c r="AO31" s="487"/>
      <c r="AP31" s="487"/>
      <c r="AQ31" s="487"/>
      <c r="AR31" s="487"/>
      <c r="AS31" s="487"/>
      <c r="AT31" s="487"/>
      <c r="AU31" s="487"/>
      <c r="AV31" s="487"/>
      <c r="AW31" s="487"/>
      <c r="AX31" s="487"/>
      <c r="AY31" s="487"/>
      <c r="AZ31" s="488"/>
      <c r="BA31">
        <f t="shared" si="0"/>
        <v>0</v>
      </c>
      <c r="BB31" s="106"/>
      <c r="BC31" s="106"/>
      <c r="BW31" s="105"/>
      <c r="BX31" s="109" t="s">
        <v>193</v>
      </c>
      <c r="CC31" s="109" t="s">
        <v>194</v>
      </c>
      <c r="CG31" s="109"/>
      <c r="CH31" s="109" t="s">
        <v>195</v>
      </c>
      <c r="CL31" s="107"/>
    </row>
    <row r="32" spans="2:91" ht="21" customHeight="1">
      <c r="B32" s="477" t="s">
        <v>196</v>
      </c>
      <c r="C32" s="478"/>
      <c r="D32" s="478"/>
      <c r="E32" s="470" t="s">
        <v>125</v>
      </c>
      <c r="F32" s="470"/>
      <c r="G32" s="470"/>
      <c r="H32" s="470"/>
      <c r="I32" s="524" t="s">
        <v>197</v>
      </c>
      <c r="J32" s="524"/>
      <c r="K32" s="524"/>
      <c r="L32" s="524"/>
      <c r="M32" s="524"/>
      <c r="N32" s="524"/>
      <c r="O32" s="524"/>
      <c r="P32" s="524"/>
      <c r="Q32" s="524"/>
      <c r="R32" s="524"/>
      <c r="S32" s="524"/>
      <c r="T32" s="524"/>
      <c r="U32" s="524"/>
      <c r="V32" s="478"/>
      <c r="W32" s="478"/>
      <c r="X32" s="478"/>
      <c r="Y32" s="478"/>
      <c r="Z32" s="525"/>
      <c r="AB32" s="477" t="s">
        <v>198</v>
      </c>
      <c r="AC32" s="478"/>
      <c r="AD32" s="478"/>
      <c r="AE32" s="108">
        <v>1</v>
      </c>
      <c r="AF32" s="526"/>
      <c r="AG32" s="527"/>
      <c r="AH32" s="527"/>
      <c r="AI32" s="527"/>
      <c r="AJ32" s="527"/>
      <c r="AK32" s="527"/>
      <c r="AL32" s="527"/>
      <c r="AM32" s="527"/>
      <c r="AN32" s="527"/>
      <c r="AO32" s="527"/>
      <c r="AP32" s="527"/>
      <c r="AQ32" s="527"/>
      <c r="AR32" s="527"/>
      <c r="AS32" s="527"/>
      <c r="AT32" s="527"/>
      <c r="AU32" s="527"/>
      <c r="AV32" s="527"/>
      <c r="AW32" s="527"/>
      <c r="AX32" s="527"/>
      <c r="AY32" s="527"/>
      <c r="AZ32" s="528"/>
      <c r="BA32">
        <f t="shared" si="0"/>
        <v>0</v>
      </c>
      <c r="BB32" s="106"/>
      <c r="BC32" s="106"/>
      <c r="BW32" s="105"/>
      <c r="BX32" s="109" t="s">
        <v>199</v>
      </c>
      <c r="CC32" s="109" t="s">
        <v>200</v>
      </c>
      <c r="CG32" s="109"/>
      <c r="CH32" s="109" t="s">
        <v>201</v>
      </c>
      <c r="CL32" s="107"/>
    </row>
    <row r="33" spans="2:90" ht="20.5">
      <c r="B33" s="479"/>
      <c r="C33" s="480"/>
      <c r="D33" s="480"/>
      <c r="E33" s="529"/>
      <c r="F33" s="529"/>
      <c r="G33" s="529"/>
      <c r="H33" s="529"/>
      <c r="I33" s="529"/>
      <c r="J33" s="529"/>
      <c r="K33" s="529"/>
      <c r="L33" s="529"/>
      <c r="M33" s="529"/>
      <c r="N33" s="529"/>
      <c r="O33" s="529"/>
      <c r="P33" s="529"/>
      <c r="Q33" s="529"/>
      <c r="R33" s="529"/>
      <c r="S33" s="529"/>
      <c r="T33" s="529"/>
      <c r="U33" s="529"/>
      <c r="V33" s="529"/>
      <c r="W33" s="529"/>
      <c r="X33" s="529"/>
      <c r="Y33" s="529"/>
      <c r="Z33" s="530"/>
      <c r="AB33" s="479"/>
      <c r="AC33" s="480"/>
      <c r="AD33" s="480"/>
      <c r="AE33" s="110">
        <v>2</v>
      </c>
      <c r="AF33" s="521"/>
      <c r="AG33" s="522"/>
      <c r="AH33" s="522"/>
      <c r="AI33" s="522"/>
      <c r="AJ33" s="522"/>
      <c r="AK33" s="522"/>
      <c r="AL33" s="522"/>
      <c r="AM33" s="522"/>
      <c r="AN33" s="522"/>
      <c r="AO33" s="522"/>
      <c r="AP33" s="522"/>
      <c r="AQ33" s="522"/>
      <c r="AR33" s="522"/>
      <c r="AS33" s="522"/>
      <c r="AT33" s="522"/>
      <c r="AU33" s="522"/>
      <c r="AV33" s="522"/>
      <c r="AW33" s="522"/>
      <c r="AX33" s="522"/>
      <c r="AY33" s="522"/>
      <c r="AZ33" s="523"/>
      <c r="BA33">
        <f t="shared" si="0"/>
        <v>0</v>
      </c>
      <c r="BB33" s="106"/>
      <c r="BC33" s="106"/>
      <c r="BW33" s="105"/>
      <c r="BX33" s="109" t="s">
        <v>202</v>
      </c>
      <c r="CC33" s="109" t="s">
        <v>203</v>
      </c>
      <c r="CG33" s="109"/>
      <c r="CH33" s="109" t="s">
        <v>204</v>
      </c>
      <c r="CL33" s="107"/>
    </row>
    <row r="34" spans="2:90" ht="20.5">
      <c r="B34" s="479"/>
      <c r="C34" s="480"/>
      <c r="D34" s="480"/>
      <c r="E34" s="529"/>
      <c r="F34" s="529"/>
      <c r="G34" s="529"/>
      <c r="H34" s="529"/>
      <c r="I34" s="529"/>
      <c r="J34" s="529"/>
      <c r="K34" s="529"/>
      <c r="L34" s="529"/>
      <c r="M34" s="529"/>
      <c r="N34" s="529"/>
      <c r="O34" s="529"/>
      <c r="P34" s="529"/>
      <c r="Q34" s="529"/>
      <c r="R34" s="529"/>
      <c r="S34" s="529"/>
      <c r="T34" s="529"/>
      <c r="U34" s="529"/>
      <c r="V34" s="529"/>
      <c r="W34" s="529"/>
      <c r="X34" s="529"/>
      <c r="Y34" s="529"/>
      <c r="Z34" s="530"/>
      <c r="AA34" s="99"/>
      <c r="AB34" s="479"/>
      <c r="AC34" s="480"/>
      <c r="AD34" s="480"/>
      <c r="AE34" s="110">
        <v>3</v>
      </c>
      <c r="AF34" s="521"/>
      <c r="AG34" s="522"/>
      <c r="AH34" s="522"/>
      <c r="AI34" s="522"/>
      <c r="AJ34" s="522"/>
      <c r="AK34" s="522"/>
      <c r="AL34" s="522"/>
      <c r="AM34" s="522"/>
      <c r="AN34" s="522"/>
      <c r="AO34" s="522"/>
      <c r="AP34" s="522"/>
      <c r="AQ34" s="522"/>
      <c r="AR34" s="522"/>
      <c r="AS34" s="522"/>
      <c r="AT34" s="522"/>
      <c r="AU34" s="522"/>
      <c r="AV34" s="522"/>
      <c r="AW34" s="522"/>
      <c r="AX34" s="522"/>
      <c r="AY34" s="522"/>
      <c r="AZ34" s="523"/>
      <c r="BA34">
        <f t="shared" si="0"/>
        <v>0</v>
      </c>
      <c r="BB34" s="106"/>
      <c r="BC34" s="106"/>
      <c r="BW34" s="105"/>
      <c r="BX34" s="231" t="s">
        <v>205</v>
      </c>
      <c r="CC34" s="109" t="s">
        <v>206</v>
      </c>
      <c r="CG34" s="109"/>
      <c r="CH34" s="109" t="s">
        <v>207</v>
      </c>
      <c r="CL34" s="107"/>
    </row>
    <row r="35" spans="2:90" ht="20.5">
      <c r="B35" s="479"/>
      <c r="C35" s="480"/>
      <c r="D35" s="480"/>
      <c r="E35" s="529"/>
      <c r="F35" s="529"/>
      <c r="G35" s="529"/>
      <c r="H35" s="529"/>
      <c r="I35" s="529"/>
      <c r="J35" s="529"/>
      <c r="K35" s="529"/>
      <c r="L35" s="529"/>
      <c r="M35" s="529"/>
      <c r="N35" s="529"/>
      <c r="O35" s="529"/>
      <c r="P35" s="529"/>
      <c r="Q35" s="529"/>
      <c r="R35" s="529"/>
      <c r="S35" s="529"/>
      <c r="T35" s="529"/>
      <c r="U35" s="529"/>
      <c r="V35" s="529"/>
      <c r="W35" s="529"/>
      <c r="X35" s="529"/>
      <c r="Y35" s="529"/>
      <c r="Z35" s="530"/>
      <c r="AA35" s="99"/>
      <c r="AB35" s="479"/>
      <c r="AC35" s="480"/>
      <c r="AD35" s="480"/>
      <c r="AE35" s="110">
        <v>4</v>
      </c>
      <c r="AF35" s="521"/>
      <c r="AG35" s="522"/>
      <c r="AH35" s="522"/>
      <c r="AI35" s="522"/>
      <c r="AJ35" s="522"/>
      <c r="AK35" s="522"/>
      <c r="AL35" s="522"/>
      <c r="AM35" s="522"/>
      <c r="AN35" s="522"/>
      <c r="AO35" s="522"/>
      <c r="AP35" s="522"/>
      <c r="AQ35" s="522"/>
      <c r="AR35" s="522"/>
      <c r="AS35" s="522"/>
      <c r="AT35" s="522"/>
      <c r="AU35" s="522"/>
      <c r="AV35" s="522"/>
      <c r="AW35" s="522"/>
      <c r="AX35" s="522"/>
      <c r="AY35" s="522"/>
      <c r="AZ35" s="523"/>
      <c r="BA35">
        <f t="shared" si="0"/>
        <v>0</v>
      </c>
      <c r="BB35" s="106"/>
      <c r="BC35" s="106"/>
      <c r="BW35" s="105"/>
      <c r="BX35" s="109" t="s">
        <v>208</v>
      </c>
      <c r="CC35" s="109" t="s">
        <v>209</v>
      </c>
      <c r="CG35" s="109"/>
      <c r="CH35" s="109" t="s">
        <v>210</v>
      </c>
      <c r="CL35" s="107"/>
    </row>
    <row r="36" spans="2:90" ht="20.5">
      <c r="B36" s="479"/>
      <c r="C36" s="480"/>
      <c r="D36" s="480"/>
      <c r="E36" s="529"/>
      <c r="F36" s="529"/>
      <c r="G36" s="529"/>
      <c r="H36" s="529"/>
      <c r="I36" s="529"/>
      <c r="J36" s="529"/>
      <c r="K36" s="529"/>
      <c r="L36" s="529"/>
      <c r="M36" s="529"/>
      <c r="N36" s="529"/>
      <c r="O36" s="529"/>
      <c r="P36" s="529"/>
      <c r="Q36" s="529"/>
      <c r="R36" s="529"/>
      <c r="S36" s="529"/>
      <c r="T36" s="529"/>
      <c r="U36" s="529"/>
      <c r="V36" s="529"/>
      <c r="W36" s="529"/>
      <c r="X36" s="529"/>
      <c r="Y36" s="529"/>
      <c r="Z36" s="530"/>
      <c r="AB36" s="479"/>
      <c r="AC36" s="480"/>
      <c r="AD36" s="480"/>
      <c r="AE36" s="110">
        <v>5</v>
      </c>
      <c r="AF36" s="521"/>
      <c r="AG36" s="522"/>
      <c r="AH36" s="522"/>
      <c r="AI36" s="522"/>
      <c r="AJ36" s="522"/>
      <c r="AK36" s="522"/>
      <c r="AL36" s="522"/>
      <c r="AM36" s="522"/>
      <c r="AN36" s="522"/>
      <c r="AO36" s="522"/>
      <c r="AP36" s="522"/>
      <c r="AQ36" s="522"/>
      <c r="AR36" s="522"/>
      <c r="AS36" s="522"/>
      <c r="AT36" s="522"/>
      <c r="AU36" s="522"/>
      <c r="AV36" s="522"/>
      <c r="AW36" s="522"/>
      <c r="AX36" s="522"/>
      <c r="AY36" s="522"/>
      <c r="AZ36" s="523"/>
      <c r="BA36">
        <f t="shared" si="0"/>
        <v>0</v>
      </c>
      <c r="BB36" s="106"/>
      <c r="BC36" s="106"/>
      <c r="BW36" s="105"/>
      <c r="BX36" s="109" t="s">
        <v>211</v>
      </c>
      <c r="CC36" s="109" t="s">
        <v>212</v>
      </c>
      <c r="CG36" s="109"/>
      <c r="CH36" s="109" t="s">
        <v>213</v>
      </c>
      <c r="CL36" s="107"/>
    </row>
    <row r="37" spans="2:90" ht="20.5">
      <c r="B37" s="479"/>
      <c r="C37" s="480"/>
      <c r="D37" s="480"/>
      <c r="E37" s="529"/>
      <c r="F37" s="529"/>
      <c r="G37" s="529"/>
      <c r="H37" s="529"/>
      <c r="I37" s="529"/>
      <c r="J37" s="529"/>
      <c r="K37" s="529"/>
      <c r="L37" s="529"/>
      <c r="M37" s="529"/>
      <c r="N37" s="529"/>
      <c r="O37" s="529"/>
      <c r="P37" s="529"/>
      <c r="Q37" s="529"/>
      <c r="R37" s="529"/>
      <c r="S37" s="529"/>
      <c r="T37" s="529"/>
      <c r="U37" s="529"/>
      <c r="V37" s="529"/>
      <c r="W37" s="529"/>
      <c r="X37" s="529"/>
      <c r="Y37" s="529"/>
      <c r="Z37" s="530"/>
      <c r="AB37" s="479"/>
      <c r="AC37" s="480"/>
      <c r="AD37" s="480"/>
      <c r="AE37" s="110">
        <v>6</v>
      </c>
      <c r="AF37" s="521"/>
      <c r="AG37" s="522"/>
      <c r="AH37" s="522"/>
      <c r="AI37" s="522"/>
      <c r="AJ37" s="522"/>
      <c r="AK37" s="522"/>
      <c r="AL37" s="522"/>
      <c r="AM37" s="522"/>
      <c r="AN37" s="522"/>
      <c r="AO37" s="522"/>
      <c r="AP37" s="522"/>
      <c r="AQ37" s="522"/>
      <c r="AR37" s="522"/>
      <c r="AS37" s="522"/>
      <c r="AT37" s="522"/>
      <c r="AU37" s="522"/>
      <c r="AV37" s="522"/>
      <c r="AW37" s="522"/>
      <c r="AX37" s="522"/>
      <c r="AY37" s="522"/>
      <c r="AZ37" s="523"/>
      <c r="BA37">
        <f t="shared" si="0"/>
        <v>0</v>
      </c>
      <c r="BB37" s="106"/>
      <c r="BC37" s="106"/>
      <c r="BW37" s="105"/>
      <c r="BX37" s="232" t="s">
        <v>214</v>
      </c>
      <c r="CC37" s="109" t="s">
        <v>215</v>
      </c>
      <c r="CG37" s="109"/>
      <c r="CH37" s="109" t="s">
        <v>216</v>
      </c>
      <c r="CL37" s="107"/>
    </row>
    <row r="38" spans="2:90" ht="20.5">
      <c r="B38" s="479"/>
      <c r="C38" s="480"/>
      <c r="D38" s="480"/>
      <c r="E38" s="529"/>
      <c r="F38" s="529"/>
      <c r="G38" s="529"/>
      <c r="H38" s="529"/>
      <c r="I38" s="529"/>
      <c r="J38" s="529"/>
      <c r="K38" s="529"/>
      <c r="L38" s="529"/>
      <c r="M38" s="529"/>
      <c r="N38" s="529"/>
      <c r="O38" s="529"/>
      <c r="P38" s="529"/>
      <c r="Q38" s="529"/>
      <c r="R38" s="529"/>
      <c r="S38" s="529"/>
      <c r="T38" s="529"/>
      <c r="U38" s="529"/>
      <c r="V38" s="529"/>
      <c r="W38" s="529"/>
      <c r="X38" s="529"/>
      <c r="Y38" s="529"/>
      <c r="Z38" s="530"/>
      <c r="AB38" s="479"/>
      <c r="AC38" s="480"/>
      <c r="AD38" s="480"/>
      <c r="AE38" s="110">
        <v>7</v>
      </c>
      <c r="AF38" s="521"/>
      <c r="AG38" s="522"/>
      <c r="AH38" s="522"/>
      <c r="AI38" s="522"/>
      <c r="AJ38" s="522"/>
      <c r="AK38" s="522"/>
      <c r="AL38" s="522"/>
      <c r="AM38" s="522"/>
      <c r="AN38" s="522"/>
      <c r="AO38" s="522"/>
      <c r="AP38" s="522"/>
      <c r="AQ38" s="522"/>
      <c r="AR38" s="522"/>
      <c r="AS38" s="522"/>
      <c r="AT38" s="522"/>
      <c r="AU38" s="522"/>
      <c r="AV38" s="522"/>
      <c r="AW38" s="522"/>
      <c r="AX38" s="522"/>
      <c r="AY38" s="522"/>
      <c r="AZ38" s="523"/>
      <c r="BA38">
        <f t="shared" si="0"/>
        <v>0</v>
      </c>
      <c r="BB38" s="106"/>
      <c r="BC38" s="106"/>
      <c r="BW38" s="105"/>
      <c r="BX38" s="109" t="s">
        <v>217</v>
      </c>
      <c r="CC38" s="109" t="s">
        <v>218</v>
      </c>
      <c r="CG38" s="109"/>
      <c r="CH38" s="109" t="s">
        <v>219</v>
      </c>
      <c r="CL38" s="107"/>
    </row>
    <row r="39" spans="2:90" ht="20.5">
      <c r="B39" s="479"/>
      <c r="C39" s="480"/>
      <c r="D39" s="480"/>
      <c r="E39" s="529"/>
      <c r="F39" s="529"/>
      <c r="G39" s="529"/>
      <c r="H39" s="529"/>
      <c r="I39" s="529"/>
      <c r="J39" s="529"/>
      <c r="K39" s="529"/>
      <c r="L39" s="529"/>
      <c r="M39" s="529"/>
      <c r="N39" s="529"/>
      <c r="O39" s="529"/>
      <c r="P39" s="529"/>
      <c r="Q39" s="529"/>
      <c r="R39" s="529"/>
      <c r="S39" s="529"/>
      <c r="T39" s="529"/>
      <c r="U39" s="529"/>
      <c r="V39" s="529"/>
      <c r="W39" s="529"/>
      <c r="X39" s="529"/>
      <c r="Y39" s="529"/>
      <c r="Z39" s="530"/>
      <c r="AB39" s="479"/>
      <c r="AC39" s="480"/>
      <c r="AD39" s="480"/>
      <c r="AE39" s="110">
        <v>8</v>
      </c>
      <c r="AF39" s="521"/>
      <c r="AG39" s="522"/>
      <c r="AH39" s="522"/>
      <c r="AI39" s="522"/>
      <c r="AJ39" s="522"/>
      <c r="AK39" s="522"/>
      <c r="AL39" s="522"/>
      <c r="AM39" s="522"/>
      <c r="AN39" s="522"/>
      <c r="AO39" s="522"/>
      <c r="AP39" s="522"/>
      <c r="AQ39" s="522"/>
      <c r="AR39" s="522"/>
      <c r="AS39" s="522"/>
      <c r="AT39" s="522"/>
      <c r="AU39" s="522"/>
      <c r="AV39" s="522"/>
      <c r="AW39" s="522"/>
      <c r="AX39" s="522"/>
      <c r="AY39" s="522"/>
      <c r="AZ39" s="523"/>
      <c r="BA39">
        <f t="shared" si="0"/>
        <v>0</v>
      </c>
      <c r="BB39" s="106"/>
      <c r="BC39" s="106"/>
      <c r="BW39" s="105"/>
      <c r="BX39" s="109" t="s">
        <v>220</v>
      </c>
      <c r="CC39" s="109" t="s">
        <v>221</v>
      </c>
      <c r="CG39" s="109"/>
      <c r="CH39" s="109" t="s">
        <v>222</v>
      </c>
      <c r="CL39" s="107"/>
    </row>
    <row r="40" spans="2:90" ht="20.5">
      <c r="B40" s="479"/>
      <c r="C40" s="480"/>
      <c r="D40" s="480"/>
      <c r="E40" s="529"/>
      <c r="F40" s="529"/>
      <c r="G40" s="529"/>
      <c r="H40" s="529"/>
      <c r="I40" s="529"/>
      <c r="J40" s="529"/>
      <c r="K40" s="529"/>
      <c r="L40" s="529"/>
      <c r="M40" s="529"/>
      <c r="N40" s="529"/>
      <c r="O40" s="529"/>
      <c r="P40" s="529"/>
      <c r="Q40" s="529"/>
      <c r="R40" s="529"/>
      <c r="S40" s="529"/>
      <c r="T40" s="529"/>
      <c r="U40" s="529"/>
      <c r="V40" s="529"/>
      <c r="W40" s="529"/>
      <c r="X40" s="529"/>
      <c r="Y40" s="529"/>
      <c r="Z40" s="530"/>
      <c r="AA40" s="99" t="s">
        <v>133</v>
      </c>
      <c r="AB40" s="479"/>
      <c r="AC40" s="480"/>
      <c r="AD40" s="480"/>
      <c r="AE40" s="110">
        <v>9</v>
      </c>
      <c r="AF40" s="521"/>
      <c r="AG40" s="522"/>
      <c r="AH40" s="522"/>
      <c r="AI40" s="522"/>
      <c r="AJ40" s="522"/>
      <c r="AK40" s="522"/>
      <c r="AL40" s="522"/>
      <c r="AM40" s="522"/>
      <c r="AN40" s="522"/>
      <c r="AO40" s="522"/>
      <c r="AP40" s="522"/>
      <c r="AQ40" s="522"/>
      <c r="AR40" s="522"/>
      <c r="AS40" s="522"/>
      <c r="AT40" s="522"/>
      <c r="AU40" s="522"/>
      <c r="AV40" s="522"/>
      <c r="AW40" s="522"/>
      <c r="AX40" s="522"/>
      <c r="AY40" s="522"/>
      <c r="AZ40" s="523"/>
      <c r="BA40">
        <f t="shared" si="0"/>
        <v>0</v>
      </c>
      <c r="BB40" s="106"/>
      <c r="BC40" s="106"/>
      <c r="BW40" s="105"/>
      <c r="BX40" s="109" t="s">
        <v>223</v>
      </c>
      <c r="CC40" s="109" t="s">
        <v>224</v>
      </c>
      <c r="CG40" s="109"/>
      <c r="CH40" s="109"/>
      <c r="CL40" s="107"/>
    </row>
    <row r="41" spans="2:90" ht="20.5">
      <c r="B41" s="479"/>
      <c r="C41" s="480"/>
      <c r="D41" s="480"/>
      <c r="E41" s="529"/>
      <c r="F41" s="529"/>
      <c r="G41" s="529"/>
      <c r="H41" s="529"/>
      <c r="I41" s="529"/>
      <c r="J41" s="529"/>
      <c r="K41" s="529"/>
      <c r="L41" s="529"/>
      <c r="M41" s="529"/>
      <c r="N41" s="529"/>
      <c r="O41" s="529"/>
      <c r="P41" s="529"/>
      <c r="Q41" s="529"/>
      <c r="R41" s="529"/>
      <c r="S41" s="529"/>
      <c r="T41" s="529"/>
      <c r="U41" s="529"/>
      <c r="V41" s="529"/>
      <c r="W41" s="529"/>
      <c r="X41" s="529"/>
      <c r="Y41" s="529"/>
      <c r="Z41" s="530"/>
      <c r="AB41" s="479"/>
      <c r="AC41" s="480"/>
      <c r="AD41" s="480"/>
      <c r="AE41" s="110">
        <v>10</v>
      </c>
      <c r="AF41" s="521"/>
      <c r="AG41" s="522"/>
      <c r="AH41" s="522"/>
      <c r="AI41" s="522"/>
      <c r="AJ41" s="522"/>
      <c r="AK41" s="522"/>
      <c r="AL41" s="522"/>
      <c r="AM41" s="522"/>
      <c r="AN41" s="522"/>
      <c r="AO41" s="522"/>
      <c r="AP41" s="522"/>
      <c r="AQ41" s="522"/>
      <c r="AR41" s="522"/>
      <c r="AS41" s="522"/>
      <c r="AT41" s="522"/>
      <c r="AU41" s="522"/>
      <c r="AV41" s="522"/>
      <c r="AW41" s="522"/>
      <c r="AX41" s="522"/>
      <c r="AY41" s="522"/>
      <c r="AZ41" s="523"/>
      <c r="BA41">
        <f t="shared" si="0"/>
        <v>0</v>
      </c>
      <c r="BB41" s="106"/>
      <c r="BC41" s="106"/>
      <c r="BW41" s="105"/>
      <c r="BX41" s="109"/>
      <c r="CL41" s="107"/>
    </row>
    <row r="42" spans="2:90">
      <c r="B42" s="479"/>
      <c r="C42" s="480"/>
      <c r="D42" s="480"/>
      <c r="E42" s="529"/>
      <c r="F42" s="529"/>
      <c r="G42" s="529"/>
      <c r="H42" s="529"/>
      <c r="I42" s="529"/>
      <c r="J42" s="529"/>
      <c r="K42" s="529"/>
      <c r="L42" s="529"/>
      <c r="M42" s="529"/>
      <c r="N42" s="529"/>
      <c r="O42" s="529"/>
      <c r="P42" s="529"/>
      <c r="Q42" s="529"/>
      <c r="R42" s="529"/>
      <c r="S42" s="529"/>
      <c r="T42" s="529"/>
      <c r="U42" s="529"/>
      <c r="V42" s="529"/>
      <c r="W42" s="529"/>
      <c r="X42" s="529"/>
      <c r="Y42" s="529"/>
      <c r="Z42" s="530"/>
      <c r="AB42" s="479"/>
      <c r="AC42" s="480"/>
      <c r="AD42" s="480"/>
      <c r="AE42" s="110">
        <v>11</v>
      </c>
      <c r="AF42" s="521"/>
      <c r="AG42" s="522"/>
      <c r="AH42" s="522"/>
      <c r="AI42" s="522"/>
      <c r="AJ42" s="522"/>
      <c r="AK42" s="522"/>
      <c r="AL42" s="522"/>
      <c r="AM42" s="522"/>
      <c r="AN42" s="522"/>
      <c r="AO42" s="522"/>
      <c r="AP42" s="522"/>
      <c r="AQ42" s="522"/>
      <c r="AR42" s="522"/>
      <c r="AS42" s="522"/>
      <c r="AT42" s="522"/>
      <c r="AU42" s="522"/>
      <c r="AV42" s="522"/>
      <c r="AW42" s="522"/>
      <c r="AX42" s="522"/>
      <c r="AY42" s="522"/>
      <c r="AZ42" s="523"/>
      <c r="BA42">
        <f t="shared" si="0"/>
        <v>0</v>
      </c>
      <c r="BB42" s="106"/>
      <c r="BC42" s="106"/>
      <c r="BW42" s="105"/>
      <c r="BX42" s="112" t="s">
        <v>225</v>
      </c>
      <c r="CL42" s="107"/>
    </row>
    <row r="43" spans="2:90" ht="20.5">
      <c r="B43" s="479"/>
      <c r="C43" s="480"/>
      <c r="D43" s="480"/>
      <c r="E43" s="529"/>
      <c r="F43" s="529"/>
      <c r="G43" s="529"/>
      <c r="H43" s="529"/>
      <c r="I43" s="529"/>
      <c r="J43" s="529"/>
      <c r="K43" s="529"/>
      <c r="L43" s="529"/>
      <c r="M43" s="529"/>
      <c r="N43" s="529"/>
      <c r="O43" s="529"/>
      <c r="P43" s="529"/>
      <c r="Q43" s="529"/>
      <c r="R43" s="529"/>
      <c r="S43" s="529"/>
      <c r="T43" s="529"/>
      <c r="U43" s="529"/>
      <c r="V43" s="529"/>
      <c r="W43" s="529"/>
      <c r="X43" s="529"/>
      <c r="Y43" s="529"/>
      <c r="Z43" s="530"/>
      <c r="AA43" s="99"/>
      <c r="AB43" s="479"/>
      <c r="AC43" s="480"/>
      <c r="AD43" s="480"/>
      <c r="AE43" s="110">
        <v>12</v>
      </c>
      <c r="AF43" s="521"/>
      <c r="AG43" s="522"/>
      <c r="AH43" s="522"/>
      <c r="AI43" s="522"/>
      <c r="AJ43" s="522"/>
      <c r="AK43" s="522"/>
      <c r="AL43" s="522"/>
      <c r="AM43" s="522"/>
      <c r="AN43" s="522"/>
      <c r="AO43" s="522"/>
      <c r="AP43" s="522"/>
      <c r="AQ43" s="522"/>
      <c r="AR43" s="522"/>
      <c r="AS43" s="522"/>
      <c r="AT43" s="522"/>
      <c r="AU43" s="522"/>
      <c r="AV43" s="522"/>
      <c r="AW43" s="522"/>
      <c r="AX43" s="522"/>
      <c r="AY43" s="522"/>
      <c r="AZ43" s="523"/>
      <c r="BA43">
        <f t="shared" si="0"/>
        <v>0</v>
      </c>
      <c r="BB43" s="106"/>
      <c r="BC43" s="106"/>
      <c r="BW43" s="105"/>
      <c r="BX43" s="109" t="s">
        <v>226</v>
      </c>
      <c r="CL43" s="107"/>
    </row>
    <row r="44" spans="2:90" ht="20.5">
      <c r="B44" s="479"/>
      <c r="C44" s="480"/>
      <c r="D44" s="480"/>
      <c r="E44" s="529"/>
      <c r="F44" s="529"/>
      <c r="G44" s="529"/>
      <c r="H44" s="529"/>
      <c r="I44" s="529"/>
      <c r="J44" s="529"/>
      <c r="K44" s="529"/>
      <c r="L44" s="529"/>
      <c r="M44" s="529"/>
      <c r="N44" s="529"/>
      <c r="O44" s="529"/>
      <c r="P44" s="529"/>
      <c r="Q44" s="529"/>
      <c r="R44" s="529"/>
      <c r="S44" s="529"/>
      <c r="T44" s="529"/>
      <c r="U44" s="529"/>
      <c r="V44" s="529"/>
      <c r="W44" s="529"/>
      <c r="X44" s="529"/>
      <c r="Y44" s="529"/>
      <c r="Z44" s="530"/>
      <c r="AB44" s="479"/>
      <c r="AC44" s="480"/>
      <c r="AD44" s="480"/>
      <c r="AE44" s="110">
        <v>13</v>
      </c>
      <c r="AF44" s="521"/>
      <c r="AG44" s="522"/>
      <c r="AH44" s="522"/>
      <c r="AI44" s="522"/>
      <c r="AJ44" s="522"/>
      <c r="AK44" s="522"/>
      <c r="AL44" s="522"/>
      <c r="AM44" s="522"/>
      <c r="AN44" s="522"/>
      <c r="AO44" s="522"/>
      <c r="AP44" s="522"/>
      <c r="AQ44" s="522"/>
      <c r="AR44" s="522"/>
      <c r="AS44" s="522"/>
      <c r="AT44" s="522"/>
      <c r="AU44" s="522"/>
      <c r="AV44" s="522"/>
      <c r="AW44" s="522"/>
      <c r="AX44" s="522"/>
      <c r="AY44" s="522"/>
      <c r="AZ44" s="523"/>
      <c r="BA44">
        <f t="shared" si="0"/>
        <v>0</v>
      </c>
      <c r="BB44" s="106"/>
      <c r="BC44" s="106"/>
      <c r="BW44" s="105"/>
      <c r="BX44" s="109" t="s">
        <v>227</v>
      </c>
      <c r="CL44" s="107"/>
    </row>
    <row r="45" spans="2:90" ht="20.5">
      <c r="B45" s="479"/>
      <c r="C45" s="480"/>
      <c r="D45" s="480"/>
      <c r="E45" s="529"/>
      <c r="F45" s="529"/>
      <c r="G45" s="529"/>
      <c r="H45" s="529"/>
      <c r="I45" s="529"/>
      <c r="J45" s="529"/>
      <c r="K45" s="529"/>
      <c r="L45" s="529"/>
      <c r="M45" s="529"/>
      <c r="N45" s="529"/>
      <c r="O45" s="529"/>
      <c r="P45" s="529"/>
      <c r="Q45" s="529"/>
      <c r="R45" s="529"/>
      <c r="S45" s="529"/>
      <c r="T45" s="529"/>
      <c r="U45" s="529"/>
      <c r="V45" s="529"/>
      <c r="W45" s="529"/>
      <c r="X45" s="529"/>
      <c r="Y45" s="529"/>
      <c r="Z45" s="530"/>
      <c r="AB45" s="479"/>
      <c r="AC45" s="480"/>
      <c r="AD45" s="480"/>
      <c r="AE45" s="110">
        <v>14</v>
      </c>
      <c r="AF45" s="521"/>
      <c r="AG45" s="522"/>
      <c r="AH45" s="522"/>
      <c r="AI45" s="522"/>
      <c r="AJ45" s="522"/>
      <c r="AK45" s="522"/>
      <c r="AL45" s="522"/>
      <c r="AM45" s="522"/>
      <c r="AN45" s="522"/>
      <c r="AO45" s="522"/>
      <c r="AP45" s="522"/>
      <c r="AQ45" s="522"/>
      <c r="AR45" s="522"/>
      <c r="AS45" s="522"/>
      <c r="AT45" s="522"/>
      <c r="AU45" s="522"/>
      <c r="AV45" s="522"/>
      <c r="AW45" s="522"/>
      <c r="AX45" s="522"/>
      <c r="AY45" s="522"/>
      <c r="AZ45" s="523"/>
      <c r="BA45">
        <f t="shared" si="0"/>
        <v>0</v>
      </c>
      <c r="BB45" s="106"/>
      <c r="BC45" s="106"/>
      <c r="BW45" s="105"/>
      <c r="BX45" s="109" t="s">
        <v>228</v>
      </c>
      <c r="CL45" s="107"/>
    </row>
    <row r="46" spans="2:90" ht="20.5">
      <c r="B46" s="479"/>
      <c r="C46" s="480"/>
      <c r="D46" s="480"/>
      <c r="E46" s="529"/>
      <c r="F46" s="529"/>
      <c r="G46" s="529"/>
      <c r="H46" s="529"/>
      <c r="I46" s="529"/>
      <c r="J46" s="529"/>
      <c r="K46" s="529"/>
      <c r="L46" s="529"/>
      <c r="M46" s="529"/>
      <c r="N46" s="529"/>
      <c r="O46" s="529"/>
      <c r="P46" s="529"/>
      <c r="Q46" s="529"/>
      <c r="R46" s="529"/>
      <c r="S46" s="529"/>
      <c r="T46" s="529"/>
      <c r="U46" s="529"/>
      <c r="V46" s="529"/>
      <c r="W46" s="529"/>
      <c r="X46" s="529"/>
      <c r="Y46" s="529"/>
      <c r="Z46" s="530"/>
      <c r="AA46" s="89">
        <f>LEN(E33)</f>
        <v>0</v>
      </c>
      <c r="AB46" s="479"/>
      <c r="AC46" s="480"/>
      <c r="AD46" s="480"/>
      <c r="AE46" s="110">
        <v>15</v>
      </c>
      <c r="AF46" s="521"/>
      <c r="AG46" s="522"/>
      <c r="AH46" s="522"/>
      <c r="AI46" s="522"/>
      <c r="AJ46" s="522"/>
      <c r="AK46" s="522"/>
      <c r="AL46" s="522"/>
      <c r="AM46" s="522"/>
      <c r="AN46" s="522"/>
      <c r="AO46" s="522"/>
      <c r="AP46" s="522"/>
      <c r="AQ46" s="522"/>
      <c r="AR46" s="522"/>
      <c r="AS46" s="522"/>
      <c r="AT46" s="522"/>
      <c r="AU46" s="522"/>
      <c r="AV46" s="522"/>
      <c r="AW46" s="522"/>
      <c r="AX46" s="522"/>
      <c r="AY46" s="522"/>
      <c r="AZ46" s="523"/>
      <c r="BA46">
        <f t="shared" si="0"/>
        <v>0</v>
      </c>
      <c r="BB46" s="106"/>
      <c r="BC46" s="106"/>
      <c r="BW46" s="105"/>
      <c r="BX46" s="109" t="s">
        <v>229</v>
      </c>
      <c r="CC46" s="109"/>
      <c r="CG46" s="109"/>
      <c r="CH46" s="109"/>
      <c r="CL46" s="107"/>
    </row>
    <row r="47" spans="2:90" ht="20.5">
      <c r="B47" s="479" t="s">
        <v>230</v>
      </c>
      <c r="C47" s="480"/>
      <c r="D47" s="480"/>
      <c r="E47" s="452" t="s">
        <v>125</v>
      </c>
      <c r="F47" s="452"/>
      <c r="G47" s="452"/>
      <c r="H47" s="452"/>
      <c r="I47" s="531" t="s">
        <v>197</v>
      </c>
      <c r="J47" s="531"/>
      <c r="K47" s="531"/>
      <c r="L47" s="531"/>
      <c r="M47" s="531"/>
      <c r="N47" s="531"/>
      <c r="O47" s="531"/>
      <c r="P47" s="531"/>
      <c r="Q47" s="531"/>
      <c r="R47" s="531"/>
      <c r="S47" s="531"/>
      <c r="T47" s="531"/>
      <c r="U47" s="531"/>
      <c r="V47" s="480"/>
      <c r="W47" s="480"/>
      <c r="X47" s="480"/>
      <c r="Y47" s="480"/>
      <c r="Z47" s="532"/>
      <c r="AB47" s="479" t="s">
        <v>231</v>
      </c>
      <c r="AC47" s="480"/>
      <c r="AD47" s="480"/>
      <c r="AE47" s="110">
        <v>1</v>
      </c>
      <c r="AF47" s="521"/>
      <c r="AG47" s="522"/>
      <c r="AH47" s="522"/>
      <c r="AI47" s="522"/>
      <c r="AJ47" s="522"/>
      <c r="AK47" s="522"/>
      <c r="AL47" s="522"/>
      <c r="AM47" s="522"/>
      <c r="AN47" s="522"/>
      <c r="AO47" s="522"/>
      <c r="AP47" s="522"/>
      <c r="AQ47" s="522"/>
      <c r="AR47" s="522"/>
      <c r="AS47" s="522"/>
      <c r="AT47" s="522"/>
      <c r="AU47" s="522"/>
      <c r="AV47" s="522"/>
      <c r="AW47" s="522"/>
      <c r="AX47" s="522"/>
      <c r="AY47" s="522"/>
      <c r="AZ47" s="523"/>
      <c r="BA47">
        <f t="shared" si="0"/>
        <v>0</v>
      </c>
      <c r="BB47" s="106"/>
      <c r="BC47" s="106"/>
      <c r="BW47" s="105"/>
      <c r="BX47" s="109" t="s">
        <v>232</v>
      </c>
      <c r="CL47" s="107"/>
    </row>
    <row r="48" spans="2:90" ht="20.5">
      <c r="B48" s="479"/>
      <c r="C48" s="480"/>
      <c r="D48" s="480"/>
      <c r="E48" s="529"/>
      <c r="F48" s="529"/>
      <c r="G48" s="529"/>
      <c r="H48" s="529"/>
      <c r="I48" s="529"/>
      <c r="J48" s="529"/>
      <c r="K48" s="529"/>
      <c r="L48" s="529"/>
      <c r="M48" s="529"/>
      <c r="N48" s="529"/>
      <c r="O48" s="529"/>
      <c r="P48" s="529"/>
      <c r="Q48" s="529"/>
      <c r="R48" s="529"/>
      <c r="S48" s="529"/>
      <c r="T48" s="529"/>
      <c r="U48" s="529"/>
      <c r="V48" s="529"/>
      <c r="W48" s="529"/>
      <c r="X48" s="529"/>
      <c r="Y48" s="529"/>
      <c r="Z48" s="536"/>
      <c r="AB48" s="479"/>
      <c r="AC48" s="480"/>
      <c r="AD48" s="480"/>
      <c r="AE48" s="110">
        <v>2</v>
      </c>
      <c r="AF48" s="521"/>
      <c r="AG48" s="522"/>
      <c r="AH48" s="522"/>
      <c r="AI48" s="522"/>
      <c r="AJ48" s="522"/>
      <c r="AK48" s="522"/>
      <c r="AL48" s="522"/>
      <c r="AM48" s="522"/>
      <c r="AN48" s="522"/>
      <c r="AO48" s="522"/>
      <c r="AP48" s="522"/>
      <c r="AQ48" s="522"/>
      <c r="AR48" s="522"/>
      <c r="AS48" s="522"/>
      <c r="AT48" s="522"/>
      <c r="AU48" s="522"/>
      <c r="AV48" s="522"/>
      <c r="AW48" s="522"/>
      <c r="AX48" s="522"/>
      <c r="AY48" s="522"/>
      <c r="AZ48" s="523"/>
      <c r="BA48">
        <f t="shared" si="0"/>
        <v>0</v>
      </c>
      <c r="BB48" s="106"/>
      <c r="BC48" s="106"/>
      <c r="BW48" s="105"/>
      <c r="BX48" s="109" t="s">
        <v>233</v>
      </c>
      <c r="CL48" s="107"/>
    </row>
    <row r="49" spans="2:90" ht="20.5">
      <c r="B49" s="479"/>
      <c r="C49" s="480"/>
      <c r="D49" s="480"/>
      <c r="E49" s="529"/>
      <c r="F49" s="529"/>
      <c r="G49" s="529"/>
      <c r="H49" s="529"/>
      <c r="I49" s="529"/>
      <c r="J49" s="529"/>
      <c r="K49" s="529"/>
      <c r="L49" s="529"/>
      <c r="M49" s="529"/>
      <c r="N49" s="529"/>
      <c r="O49" s="529"/>
      <c r="P49" s="529"/>
      <c r="Q49" s="529"/>
      <c r="R49" s="529"/>
      <c r="S49" s="529"/>
      <c r="T49" s="529"/>
      <c r="U49" s="529"/>
      <c r="V49" s="529"/>
      <c r="W49" s="529"/>
      <c r="X49" s="529"/>
      <c r="Y49" s="529"/>
      <c r="Z49" s="536"/>
      <c r="AA49" s="99"/>
      <c r="AB49" s="479"/>
      <c r="AC49" s="480"/>
      <c r="AD49" s="480"/>
      <c r="AE49" s="110">
        <v>3</v>
      </c>
      <c r="AF49" s="521"/>
      <c r="AG49" s="522"/>
      <c r="AH49" s="522"/>
      <c r="AI49" s="522"/>
      <c r="AJ49" s="522"/>
      <c r="AK49" s="522"/>
      <c r="AL49" s="522"/>
      <c r="AM49" s="522"/>
      <c r="AN49" s="522"/>
      <c r="AO49" s="522"/>
      <c r="AP49" s="522"/>
      <c r="AQ49" s="522"/>
      <c r="AR49" s="522"/>
      <c r="AS49" s="522"/>
      <c r="AT49" s="522"/>
      <c r="AU49" s="522"/>
      <c r="AV49" s="522"/>
      <c r="AW49" s="522"/>
      <c r="AX49" s="522"/>
      <c r="AY49" s="522"/>
      <c r="AZ49" s="523"/>
      <c r="BA49">
        <f t="shared" si="0"/>
        <v>0</v>
      </c>
      <c r="BB49" s="106"/>
      <c r="BC49" s="106"/>
      <c r="BW49" s="105"/>
      <c r="BX49" s="231" t="s">
        <v>234</v>
      </c>
      <c r="CL49" s="107"/>
    </row>
    <row r="50" spans="2:90" ht="20.5">
      <c r="B50" s="479"/>
      <c r="C50" s="480"/>
      <c r="D50" s="480"/>
      <c r="E50" s="529"/>
      <c r="F50" s="529"/>
      <c r="G50" s="529"/>
      <c r="H50" s="529"/>
      <c r="I50" s="529"/>
      <c r="J50" s="529"/>
      <c r="K50" s="529"/>
      <c r="L50" s="529"/>
      <c r="M50" s="529"/>
      <c r="N50" s="529"/>
      <c r="O50" s="529"/>
      <c r="P50" s="529"/>
      <c r="Q50" s="529"/>
      <c r="R50" s="529"/>
      <c r="S50" s="529"/>
      <c r="T50" s="529"/>
      <c r="U50" s="529"/>
      <c r="V50" s="529"/>
      <c r="W50" s="529"/>
      <c r="X50" s="529"/>
      <c r="Y50" s="529"/>
      <c r="Z50" s="536"/>
      <c r="AB50" s="479"/>
      <c r="AC50" s="480"/>
      <c r="AD50" s="480"/>
      <c r="AE50" s="110">
        <v>4</v>
      </c>
      <c r="AF50" s="521"/>
      <c r="AG50" s="522"/>
      <c r="AH50" s="522"/>
      <c r="AI50" s="522"/>
      <c r="AJ50" s="522"/>
      <c r="AK50" s="522"/>
      <c r="AL50" s="522"/>
      <c r="AM50" s="522"/>
      <c r="AN50" s="522"/>
      <c r="AO50" s="522"/>
      <c r="AP50" s="522"/>
      <c r="AQ50" s="522"/>
      <c r="AR50" s="522"/>
      <c r="AS50" s="522"/>
      <c r="AT50" s="522"/>
      <c r="AU50" s="522"/>
      <c r="AV50" s="522"/>
      <c r="AW50" s="522"/>
      <c r="AX50" s="522"/>
      <c r="AY50" s="522"/>
      <c r="AZ50" s="523"/>
      <c r="BA50">
        <f t="shared" si="0"/>
        <v>0</v>
      </c>
      <c r="BB50" s="106"/>
      <c r="BC50" s="106"/>
      <c r="BW50" s="105"/>
      <c r="BX50" s="109" t="s">
        <v>235</v>
      </c>
      <c r="CL50" s="107"/>
    </row>
    <row r="51" spans="2:90" ht="20.5">
      <c r="B51" s="479"/>
      <c r="C51" s="480"/>
      <c r="D51" s="480"/>
      <c r="E51" s="529"/>
      <c r="F51" s="529"/>
      <c r="G51" s="529"/>
      <c r="H51" s="529"/>
      <c r="I51" s="529"/>
      <c r="J51" s="529"/>
      <c r="K51" s="529"/>
      <c r="L51" s="529"/>
      <c r="M51" s="529"/>
      <c r="N51" s="529"/>
      <c r="O51" s="529"/>
      <c r="P51" s="529"/>
      <c r="Q51" s="529"/>
      <c r="R51" s="529"/>
      <c r="S51" s="529"/>
      <c r="T51" s="529"/>
      <c r="U51" s="529"/>
      <c r="V51" s="529"/>
      <c r="W51" s="529"/>
      <c r="X51" s="529"/>
      <c r="Y51" s="529"/>
      <c r="Z51" s="536"/>
      <c r="AB51" s="479"/>
      <c r="AC51" s="480"/>
      <c r="AD51" s="480"/>
      <c r="AE51" s="110">
        <v>5</v>
      </c>
      <c r="AF51" s="521"/>
      <c r="AG51" s="522"/>
      <c r="AH51" s="522"/>
      <c r="AI51" s="522"/>
      <c r="AJ51" s="522"/>
      <c r="AK51" s="522"/>
      <c r="AL51" s="522"/>
      <c r="AM51" s="522"/>
      <c r="AN51" s="522"/>
      <c r="AO51" s="522"/>
      <c r="AP51" s="522"/>
      <c r="AQ51" s="522"/>
      <c r="AR51" s="522"/>
      <c r="AS51" s="522"/>
      <c r="AT51" s="522"/>
      <c r="AU51" s="522"/>
      <c r="AV51" s="522"/>
      <c r="AW51" s="522"/>
      <c r="AX51" s="522"/>
      <c r="AY51" s="522"/>
      <c r="AZ51" s="523"/>
      <c r="BA51">
        <f t="shared" si="0"/>
        <v>0</v>
      </c>
      <c r="BB51" s="106"/>
      <c r="BC51" s="106"/>
      <c r="BW51" s="105"/>
      <c r="BX51" s="109" t="s">
        <v>236</v>
      </c>
      <c r="CL51" s="107"/>
    </row>
    <row r="52" spans="2:90" ht="20.5">
      <c r="B52" s="479"/>
      <c r="C52" s="480"/>
      <c r="D52" s="480"/>
      <c r="E52" s="529"/>
      <c r="F52" s="529"/>
      <c r="G52" s="529"/>
      <c r="H52" s="529"/>
      <c r="I52" s="529"/>
      <c r="J52" s="529"/>
      <c r="K52" s="529"/>
      <c r="L52" s="529"/>
      <c r="M52" s="529"/>
      <c r="N52" s="529"/>
      <c r="O52" s="529"/>
      <c r="P52" s="529"/>
      <c r="Q52" s="529"/>
      <c r="R52" s="529"/>
      <c r="S52" s="529"/>
      <c r="T52" s="529"/>
      <c r="U52" s="529"/>
      <c r="V52" s="529"/>
      <c r="W52" s="529"/>
      <c r="X52" s="529"/>
      <c r="Y52" s="529"/>
      <c r="Z52" s="536"/>
      <c r="AB52" s="479"/>
      <c r="AC52" s="480"/>
      <c r="AD52" s="480"/>
      <c r="AE52" s="110">
        <v>6</v>
      </c>
      <c r="AF52" s="521"/>
      <c r="AG52" s="522"/>
      <c r="AH52" s="522"/>
      <c r="AI52" s="522"/>
      <c r="AJ52" s="522"/>
      <c r="AK52" s="522"/>
      <c r="AL52" s="522"/>
      <c r="AM52" s="522"/>
      <c r="AN52" s="522"/>
      <c r="AO52" s="522"/>
      <c r="AP52" s="522"/>
      <c r="AQ52" s="522"/>
      <c r="AR52" s="522"/>
      <c r="AS52" s="522"/>
      <c r="AT52" s="522"/>
      <c r="AU52" s="522"/>
      <c r="AV52" s="522"/>
      <c r="AW52" s="522"/>
      <c r="AX52" s="522"/>
      <c r="AY52" s="522"/>
      <c r="AZ52" s="523"/>
      <c r="BA52">
        <f t="shared" si="0"/>
        <v>0</v>
      </c>
      <c r="BB52" s="106"/>
      <c r="BC52" s="106"/>
      <c r="BW52" s="105"/>
      <c r="BX52" s="232" t="s">
        <v>237</v>
      </c>
      <c r="CL52" s="107"/>
    </row>
    <row r="53" spans="2:90" ht="20.5">
      <c r="B53" s="479"/>
      <c r="C53" s="480"/>
      <c r="D53" s="480"/>
      <c r="E53" s="529"/>
      <c r="F53" s="529"/>
      <c r="G53" s="529"/>
      <c r="H53" s="529"/>
      <c r="I53" s="529"/>
      <c r="J53" s="529"/>
      <c r="K53" s="529"/>
      <c r="L53" s="529"/>
      <c r="M53" s="529"/>
      <c r="N53" s="529"/>
      <c r="O53" s="529"/>
      <c r="P53" s="529"/>
      <c r="Q53" s="529"/>
      <c r="R53" s="529"/>
      <c r="S53" s="529"/>
      <c r="T53" s="529"/>
      <c r="U53" s="529"/>
      <c r="V53" s="529"/>
      <c r="W53" s="529"/>
      <c r="X53" s="529"/>
      <c r="Y53" s="529"/>
      <c r="Z53" s="536"/>
      <c r="AB53" s="479"/>
      <c r="AC53" s="480"/>
      <c r="AD53" s="480"/>
      <c r="AE53" s="110">
        <v>7</v>
      </c>
      <c r="AF53" s="521"/>
      <c r="AG53" s="522"/>
      <c r="AH53" s="522"/>
      <c r="AI53" s="522"/>
      <c r="AJ53" s="522"/>
      <c r="AK53" s="522"/>
      <c r="AL53" s="522"/>
      <c r="AM53" s="522"/>
      <c r="AN53" s="522"/>
      <c r="AO53" s="522"/>
      <c r="AP53" s="522"/>
      <c r="AQ53" s="522"/>
      <c r="AR53" s="522"/>
      <c r="AS53" s="522"/>
      <c r="AT53" s="522"/>
      <c r="AU53" s="522"/>
      <c r="AV53" s="522"/>
      <c r="AW53" s="522"/>
      <c r="AX53" s="522"/>
      <c r="AY53" s="522"/>
      <c r="AZ53" s="523"/>
      <c r="BA53">
        <f t="shared" si="0"/>
        <v>0</v>
      </c>
      <c r="BB53" s="106"/>
      <c r="BC53" s="106"/>
      <c r="BW53" s="105"/>
      <c r="BX53" s="109" t="s">
        <v>238</v>
      </c>
      <c r="CL53" s="107"/>
    </row>
    <row r="54" spans="2:90" ht="20.5">
      <c r="B54" s="479"/>
      <c r="C54" s="480"/>
      <c r="D54" s="480"/>
      <c r="E54" s="529"/>
      <c r="F54" s="529"/>
      <c r="G54" s="529"/>
      <c r="H54" s="529"/>
      <c r="I54" s="529"/>
      <c r="J54" s="529"/>
      <c r="K54" s="529"/>
      <c r="L54" s="529"/>
      <c r="M54" s="529"/>
      <c r="N54" s="529"/>
      <c r="O54" s="529"/>
      <c r="P54" s="529"/>
      <c r="Q54" s="529"/>
      <c r="R54" s="529"/>
      <c r="S54" s="529"/>
      <c r="T54" s="529"/>
      <c r="U54" s="529"/>
      <c r="V54" s="529"/>
      <c r="W54" s="529"/>
      <c r="X54" s="529"/>
      <c r="Y54" s="529"/>
      <c r="Z54" s="536"/>
      <c r="AA54" s="99" t="s">
        <v>133</v>
      </c>
      <c r="AB54" s="479"/>
      <c r="AC54" s="480"/>
      <c r="AD54" s="480"/>
      <c r="AE54" s="110">
        <v>8</v>
      </c>
      <c r="AF54" s="521"/>
      <c r="AG54" s="522"/>
      <c r="AH54" s="522"/>
      <c r="AI54" s="522"/>
      <c r="AJ54" s="522"/>
      <c r="AK54" s="522"/>
      <c r="AL54" s="522"/>
      <c r="AM54" s="522"/>
      <c r="AN54" s="522"/>
      <c r="AO54" s="522"/>
      <c r="AP54" s="522"/>
      <c r="AQ54" s="522"/>
      <c r="AR54" s="522"/>
      <c r="AS54" s="522"/>
      <c r="AT54" s="522"/>
      <c r="AU54" s="522"/>
      <c r="AV54" s="522"/>
      <c r="AW54" s="522"/>
      <c r="AX54" s="522"/>
      <c r="AY54" s="522"/>
      <c r="AZ54" s="523"/>
      <c r="BA54">
        <f t="shared" si="0"/>
        <v>0</v>
      </c>
      <c r="BB54" s="106"/>
      <c r="BC54" s="106"/>
      <c r="BW54" s="105"/>
      <c r="BX54" s="109" t="s">
        <v>239</v>
      </c>
      <c r="CL54" s="107"/>
    </row>
    <row r="55" spans="2:90" ht="21" thickBot="1">
      <c r="B55" s="479"/>
      <c r="C55" s="480"/>
      <c r="D55" s="480"/>
      <c r="E55" s="529"/>
      <c r="F55" s="529"/>
      <c r="G55" s="529"/>
      <c r="H55" s="529"/>
      <c r="I55" s="529"/>
      <c r="J55" s="529"/>
      <c r="K55" s="529"/>
      <c r="L55" s="529"/>
      <c r="M55" s="529"/>
      <c r="N55" s="529"/>
      <c r="O55" s="529"/>
      <c r="P55" s="529"/>
      <c r="Q55" s="529"/>
      <c r="R55" s="529"/>
      <c r="S55" s="529"/>
      <c r="T55" s="529"/>
      <c r="U55" s="529"/>
      <c r="V55" s="529"/>
      <c r="W55" s="529"/>
      <c r="X55" s="529"/>
      <c r="Y55" s="529"/>
      <c r="Z55" s="536"/>
      <c r="AB55" s="479"/>
      <c r="AC55" s="480"/>
      <c r="AD55" s="480"/>
      <c r="AE55" s="110">
        <v>9</v>
      </c>
      <c r="AF55" s="521"/>
      <c r="AG55" s="522"/>
      <c r="AH55" s="522"/>
      <c r="AI55" s="522"/>
      <c r="AJ55" s="522"/>
      <c r="AK55" s="522"/>
      <c r="AL55" s="522"/>
      <c r="AM55" s="522"/>
      <c r="AN55" s="522"/>
      <c r="AO55" s="522"/>
      <c r="AP55" s="522"/>
      <c r="AQ55" s="522"/>
      <c r="AR55" s="522"/>
      <c r="AS55" s="522"/>
      <c r="AT55" s="522"/>
      <c r="AU55" s="522"/>
      <c r="AV55" s="522"/>
      <c r="AW55" s="522"/>
      <c r="AX55" s="522"/>
      <c r="AY55" s="522"/>
      <c r="AZ55" s="523"/>
      <c r="BA55">
        <f t="shared" si="0"/>
        <v>0</v>
      </c>
      <c r="BB55" s="106"/>
      <c r="BC55" s="106"/>
      <c r="BW55" s="113"/>
      <c r="BX55" s="233" t="s">
        <v>240</v>
      </c>
      <c r="BY55" s="100"/>
      <c r="BZ55" s="100"/>
      <c r="CA55" s="100"/>
      <c r="CB55" s="100"/>
      <c r="CC55" s="100"/>
      <c r="CD55" s="100"/>
      <c r="CE55" s="100"/>
      <c r="CF55" s="100"/>
      <c r="CG55" s="100"/>
      <c r="CH55" s="100"/>
      <c r="CI55" s="100"/>
      <c r="CJ55" s="100"/>
      <c r="CK55" s="100"/>
      <c r="CL55" s="114"/>
    </row>
    <row r="56" spans="2:90">
      <c r="B56" s="479"/>
      <c r="C56" s="480"/>
      <c r="D56" s="480"/>
      <c r="E56" s="529"/>
      <c r="F56" s="529"/>
      <c r="G56" s="529"/>
      <c r="H56" s="529"/>
      <c r="I56" s="529"/>
      <c r="J56" s="529"/>
      <c r="K56" s="529"/>
      <c r="L56" s="529"/>
      <c r="M56" s="529"/>
      <c r="N56" s="529"/>
      <c r="O56" s="529"/>
      <c r="P56" s="529"/>
      <c r="Q56" s="529"/>
      <c r="R56" s="529"/>
      <c r="S56" s="529"/>
      <c r="T56" s="529"/>
      <c r="U56" s="529"/>
      <c r="V56" s="529"/>
      <c r="W56" s="529"/>
      <c r="X56" s="529"/>
      <c r="Y56" s="529"/>
      <c r="Z56" s="536"/>
      <c r="AB56" s="479"/>
      <c r="AC56" s="480"/>
      <c r="AD56" s="480"/>
      <c r="AE56" s="110">
        <v>10</v>
      </c>
      <c r="AF56" s="521"/>
      <c r="AG56" s="522"/>
      <c r="AH56" s="522"/>
      <c r="AI56" s="522"/>
      <c r="AJ56" s="522"/>
      <c r="AK56" s="522"/>
      <c r="AL56" s="522"/>
      <c r="AM56" s="522"/>
      <c r="AN56" s="522"/>
      <c r="AO56" s="522"/>
      <c r="AP56" s="522"/>
      <c r="AQ56" s="522"/>
      <c r="AR56" s="522"/>
      <c r="AS56" s="522"/>
      <c r="AT56" s="522"/>
      <c r="AU56" s="522"/>
      <c r="AV56" s="522"/>
      <c r="AW56" s="522"/>
      <c r="AX56" s="522"/>
      <c r="AY56" s="522"/>
      <c r="AZ56" s="523"/>
      <c r="BA56">
        <f t="shared" si="0"/>
        <v>0</v>
      </c>
      <c r="BB56" s="106"/>
      <c r="BC56" s="106"/>
    </row>
    <row r="57" spans="2:90">
      <c r="B57" s="479"/>
      <c r="C57" s="480"/>
      <c r="D57" s="480"/>
      <c r="E57" s="529"/>
      <c r="F57" s="529"/>
      <c r="G57" s="529"/>
      <c r="H57" s="529"/>
      <c r="I57" s="529"/>
      <c r="J57" s="529"/>
      <c r="K57" s="529"/>
      <c r="L57" s="529"/>
      <c r="M57" s="529"/>
      <c r="N57" s="529"/>
      <c r="O57" s="529"/>
      <c r="P57" s="529"/>
      <c r="Q57" s="529"/>
      <c r="R57" s="529"/>
      <c r="S57" s="529"/>
      <c r="T57" s="529"/>
      <c r="U57" s="529"/>
      <c r="V57" s="529"/>
      <c r="W57" s="529"/>
      <c r="X57" s="529"/>
      <c r="Y57" s="529"/>
      <c r="Z57" s="536"/>
      <c r="AA57" s="99"/>
      <c r="AB57" s="479"/>
      <c r="AC57" s="480"/>
      <c r="AD57" s="480"/>
      <c r="AE57" s="110">
        <v>11</v>
      </c>
      <c r="AF57" s="521"/>
      <c r="AG57" s="522"/>
      <c r="AH57" s="522"/>
      <c r="AI57" s="522"/>
      <c r="AJ57" s="522"/>
      <c r="AK57" s="522"/>
      <c r="AL57" s="522"/>
      <c r="AM57" s="522"/>
      <c r="AN57" s="522"/>
      <c r="AO57" s="522"/>
      <c r="AP57" s="522"/>
      <c r="AQ57" s="522"/>
      <c r="AR57" s="522"/>
      <c r="AS57" s="522"/>
      <c r="AT57" s="522"/>
      <c r="AU57" s="522"/>
      <c r="AV57" s="522"/>
      <c r="AW57" s="522"/>
      <c r="AX57" s="522"/>
      <c r="AY57" s="522"/>
      <c r="AZ57" s="523"/>
      <c r="BA57">
        <f t="shared" si="0"/>
        <v>0</v>
      </c>
      <c r="BB57" s="106"/>
      <c r="BC57" s="106"/>
    </row>
    <row r="58" spans="2:90">
      <c r="B58" s="479"/>
      <c r="C58" s="480"/>
      <c r="D58" s="480"/>
      <c r="E58" s="529"/>
      <c r="F58" s="529"/>
      <c r="G58" s="529"/>
      <c r="H58" s="529"/>
      <c r="I58" s="529"/>
      <c r="J58" s="529"/>
      <c r="K58" s="529"/>
      <c r="L58" s="529"/>
      <c r="M58" s="529"/>
      <c r="N58" s="529"/>
      <c r="O58" s="529"/>
      <c r="P58" s="529"/>
      <c r="Q58" s="529"/>
      <c r="R58" s="529"/>
      <c r="S58" s="529"/>
      <c r="T58" s="529"/>
      <c r="U58" s="529"/>
      <c r="V58" s="529"/>
      <c r="W58" s="529"/>
      <c r="X58" s="529"/>
      <c r="Y58" s="529"/>
      <c r="Z58" s="536"/>
      <c r="AB58" s="479"/>
      <c r="AC58" s="480"/>
      <c r="AD58" s="480"/>
      <c r="AE58" s="110">
        <v>12</v>
      </c>
      <c r="AF58" s="521"/>
      <c r="AG58" s="522"/>
      <c r="AH58" s="522"/>
      <c r="AI58" s="522"/>
      <c r="AJ58" s="522"/>
      <c r="AK58" s="522"/>
      <c r="AL58" s="522"/>
      <c r="AM58" s="522"/>
      <c r="AN58" s="522"/>
      <c r="AO58" s="522"/>
      <c r="AP58" s="522"/>
      <c r="AQ58" s="522"/>
      <c r="AR58" s="522"/>
      <c r="AS58" s="522"/>
      <c r="AT58" s="522"/>
      <c r="AU58" s="522"/>
      <c r="AV58" s="522"/>
      <c r="AW58" s="522"/>
      <c r="AX58" s="522"/>
      <c r="AY58" s="522"/>
      <c r="AZ58" s="523"/>
      <c r="BA58">
        <f t="shared" si="0"/>
        <v>0</v>
      </c>
      <c r="BB58" s="106"/>
      <c r="BC58" s="106"/>
    </row>
    <row r="59" spans="2:90">
      <c r="B59" s="479"/>
      <c r="C59" s="480"/>
      <c r="D59" s="480"/>
      <c r="E59" s="529"/>
      <c r="F59" s="529"/>
      <c r="G59" s="529"/>
      <c r="H59" s="529"/>
      <c r="I59" s="529"/>
      <c r="J59" s="529"/>
      <c r="K59" s="529"/>
      <c r="L59" s="529"/>
      <c r="M59" s="529"/>
      <c r="N59" s="529"/>
      <c r="O59" s="529"/>
      <c r="P59" s="529"/>
      <c r="Q59" s="529"/>
      <c r="R59" s="529"/>
      <c r="S59" s="529"/>
      <c r="T59" s="529"/>
      <c r="U59" s="529"/>
      <c r="V59" s="529"/>
      <c r="W59" s="529"/>
      <c r="X59" s="529"/>
      <c r="Y59" s="529"/>
      <c r="Z59" s="536"/>
      <c r="AB59" s="479"/>
      <c r="AC59" s="480"/>
      <c r="AD59" s="480"/>
      <c r="AE59" s="110">
        <v>13</v>
      </c>
      <c r="AF59" s="521"/>
      <c r="AG59" s="522"/>
      <c r="AH59" s="522"/>
      <c r="AI59" s="522"/>
      <c r="AJ59" s="522"/>
      <c r="AK59" s="522"/>
      <c r="AL59" s="522"/>
      <c r="AM59" s="522"/>
      <c r="AN59" s="522"/>
      <c r="AO59" s="522"/>
      <c r="AP59" s="522"/>
      <c r="AQ59" s="522"/>
      <c r="AR59" s="522"/>
      <c r="AS59" s="522"/>
      <c r="AT59" s="522"/>
      <c r="AU59" s="522"/>
      <c r="AV59" s="522"/>
      <c r="AW59" s="522"/>
      <c r="AX59" s="522"/>
      <c r="AY59" s="522"/>
      <c r="AZ59" s="523"/>
      <c r="BA59">
        <f t="shared" si="0"/>
        <v>0</v>
      </c>
      <c r="BB59" s="106"/>
      <c r="BC59" s="106"/>
    </row>
    <row r="60" spans="2:90">
      <c r="B60" s="479"/>
      <c r="C60" s="480"/>
      <c r="D60" s="480"/>
      <c r="E60" s="529"/>
      <c r="F60" s="529"/>
      <c r="G60" s="529"/>
      <c r="H60" s="529"/>
      <c r="I60" s="529"/>
      <c r="J60" s="529"/>
      <c r="K60" s="529"/>
      <c r="L60" s="529"/>
      <c r="M60" s="529"/>
      <c r="N60" s="529"/>
      <c r="O60" s="529"/>
      <c r="P60" s="529"/>
      <c r="Q60" s="529"/>
      <c r="R60" s="529"/>
      <c r="S60" s="529"/>
      <c r="T60" s="529"/>
      <c r="U60" s="529"/>
      <c r="V60" s="529"/>
      <c r="W60" s="529"/>
      <c r="X60" s="529"/>
      <c r="Y60" s="529"/>
      <c r="Z60" s="536"/>
      <c r="AB60" s="479"/>
      <c r="AC60" s="480"/>
      <c r="AD60" s="480"/>
      <c r="AE60" s="110">
        <v>14</v>
      </c>
      <c r="AF60" s="521"/>
      <c r="AG60" s="522"/>
      <c r="AH60" s="522"/>
      <c r="AI60" s="522"/>
      <c r="AJ60" s="522"/>
      <c r="AK60" s="522"/>
      <c r="AL60" s="522"/>
      <c r="AM60" s="522"/>
      <c r="AN60" s="522"/>
      <c r="AO60" s="522"/>
      <c r="AP60" s="522"/>
      <c r="AQ60" s="522"/>
      <c r="AR60" s="522"/>
      <c r="AS60" s="522"/>
      <c r="AT60" s="522"/>
      <c r="AU60" s="522"/>
      <c r="AV60" s="522"/>
      <c r="AW60" s="522"/>
      <c r="AX60" s="522"/>
      <c r="AY60" s="522"/>
      <c r="AZ60" s="523"/>
      <c r="BA60">
        <f t="shared" si="0"/>
        <v>0</v>
      </c>
      <c r="BB60" s="106"/>
      <c r="BC60" s="106"/>
    </row>
    <row r="61" spans="2:90" ht="20.5" thickBot="1">
      <c r="B61" s="481"/>
      <c r="C61" s="482"/>
      <c r="D61" s="482"/>
      <c r="E61" s="537"/>
      <c r="F61" s="537"/>
      <c r="G61" s="537"/>
      <c r="H61" s="537"/>
      <c r="I61" s="537"/>
      <c r="J61" s="537"/>
      <c r="K61" s="537"/>
      <c r="L61" s="537"/>
      <c r="M61" s="537"/>
      <c r="N61" s="537"/>
      <c r="O61" s="537"/>
      <c r="P61" s="537"/>
      <c r="Q61" s="537"/>
      <c r="R61" s="537"/>
      <c r="S61" s="537"/>
      <c r="T61" s="537"/>
      <c r="U61" s="537"/>
      <c r="V61" s="537"/>
      <c r="W61" s="537"/>
      <c r="X61" s="537"/>
      <c r="Y61" s="537"/>
      <c r="Z61" s="538"/>
      <c r="AA61" s="89">
        <f>LEN(E48)</f>
        <v>0</v>
      </c>
      <c r="AB61" s="481"/>
      <c r="AC61" s="482"/>
      <c r="AD61" s="482"/>
      <c r="AE61" s="111">
        <v>15</v>
      </c>
      <c r="AF61" s="533"/>
      <c r="AG61" s="534"/>
      <c r="AH61" s="534"/>
      <c r="AI61" s="534"/>
      <c r="AJ61" s="534"/>
      <c r="AK61" s="534"/>
      <c r="AL61" s="534"/>
      <c r="AM61" s="534"/>
      <c r="AN61" s="534"/>
      <c r="AO61" s="534"/>
      <c r="AP61" s="534"/>
      <c r="AQ61" s="534"/>
      <c r="AR61" s="534"/>
      <c r="AS61" s="534"/>
      <c r="AT61" s="534"/>
      <c r="AU61" s="534"/>
      <c r="AV61" s="534"/>
      <c r="AW61" s="534"/>
      <c r="AX61" s="534"/>
      <c r="AY61" s="534"/>
      <c r="AZ61" s="535"/>
      <c r="BA61">
        <f t="shared" si="0"/>
        <v>0</v>
      </c>
      <c r="BB61" s="106"/>
      <c r="BC61" s="106"/>
    </row>
    <row r="62" spans="2:90">
      <c r="B62" s="539" t="s">
        <v>241</v>
      </c>
      <c r="C62" s="539"/>
      <c r="D62" s="539"/>
      <c r="E62" s="502" t="s">
        <v>125</v>
      </c>
      <c r="F62" s="502"/>
      <c r="G62" s="502"/>
      <c r="H62" s="502"/>
      <c r="I62" s="540" t="s">
        <v>197</v>
      </c>
      <c r="J62" s="541"/>
      <c r="K62" s="541"/>
      <c r="L62" s="541"/>
      <c r="M62" s="541"/>
      <c r="N62" s="541"/>
      <c r="O62" s="541"/>
      <c r="P62" s="541"/>
      <c r="Q62" s="541"/>
      <c r="R62" s="541"/>
      <c r="S62" s="541"/>
      <c r="T62" s="541"/>
      <c r="U62" s="542"/>
      <c r="V62" s="543"/>
      <c r="W62" s="544"/>
      <c r="X62" s="544"/>
      <c r="Y62" s="544"/>
      <c r="Z62" s="545"/>
      <c r="AB62" s="539" t="s">
        <v>242</v>
      </c>
      <c r="AC62" s="539"/>
      <c r="AD62" s="539"/>
      <c r="AE62" s="115">
        <v>1</v>
      </c>
      <c r="AF62" s="546"/>
      <c r="AG62" s="547"/>
      <c r="AH62" s="547"/>
      <c r="AI62" s="547"/>
      <c r="AJ62" s="547"/>
      <c r="AK62" s="547"/>
      <c r="AL62" s="547"/>
      <c r="AM62" s="547"/>
      <c r="AN62" s="547"/>
      <c r="AO62" s="547"/>
      <c r="AP62" s="547"/>
      <c r="AQ62" s="547"/>
      <c r="AR62" s="547"/>
      <c r="AS62" s="547"/>
      <c r="AT62" s="547"/>
      <c r="AU62" s="547"/>
      <c r="AV62" s="547"/>
      <c r="AW62" s="547"/>
      <c r="AX62" s="547"/>
      <c r="AY62" s="547"/>
      <c r="AZ62" s="548"/>
      <c r="BA62">
        <f t="shared" si="0"/>
        <v>0</v>
      </c>
      <c r="BB62" s="106"/>
      <c r="BC62" s="106"/>
    </row>
    <row r="63" spans="2:90">
      <c r="B63" s="480"/>
      <c r="C63" s="480"/>
      <c r="D63" s="480"/>
      <c r="E63" s="529"/>
      <c r="F63" s="529"/>
      <c r="G63" s="529"/>
      <c r="H63" s="529"/>
      <c r="I63" s="529"/>
      <c r="J63" s="529"/>
      <c r="K63" s="529"/>
      <c r="L63" s="529"/>
      <c r="M63" s="529"/>
      <c r="N63" s="529"/>
      <c r="O63" s="529"/>
      <c r="P63" s="529"/>
      <c r="Q63" s="529"/>
      <c r="R63" s="529"/>
      <c r="S63" s="529"/>
      <c r="T63" s="529"/>
      <c r="U63" s="529"/>
      <c r="V63" s="529"/>
      <c r="W63" s="529"/>
      <c r="X63" s="529"/>
      <c r="Y63" s="529"/>
      <c r="Z63" s="529"/>
      <c r="AB63" s="480"/>
      <c r="AC63" s="480"/>
      <c r="AD63" s="480"/>
      <c r="AE63" s="110">
        <v>2</v>
      </c>
      <c r="AF63" s="521"/>
      <c r="AG63" s="522"/>
      <c r="AH63" s="522"/>
      <c r="AI63" s="522"/>
      <c r="AJ63" s="522"/>
      <c r="AK63" s="522"/>
      <c r="AL63" s="522"/>
      <c r="AM63" s="522"/>
      <c r="AN63" s="522"/>
      <c r="AO63" s="522"/>
      <c r="AP63" s="522"/>
      <c r="AQ63" s="522"/>
      <c r="AR63" s="522"/>
      <c r="AS63" s="522"/>
      <c r="AT63" s="522"/>
      <c r="AU63" s="522"/>
      <c r="AV63" s="522"/>
      <c r="AW63" s="522"/>
      <c r="AX63" s="522"/>
      <c r="AY63" s="522"/>
      <c r="AZ63" s="523"/>
      <c r="BA63">
        <f t="shared" si="0"/>
        <v>0</v>
      </c>
      <c r="BB63" s="106"/>
      <c r="BC63" s="106"/>
    </row>
    <row r="64" spans="2:90">
      <c r="B64" s="480"/>
      <c r="C64" s="480"/>
      <c r="D64" s="480"/>
      <c r="E64" s="529"/>
      <c r="F64" s="529"/>
      <c r="G64" s="529"/>
      <c r="H64" s="529"/>
      <c r="I64" s="529"/>
      <c r="J64" s="529"/>
      <c r="K64" s="529"/>
      <c r="L64" s="529"/>
      <c r="M64" s="529"/>
      <c r="N64" s="529"/>
      <c r="O64" s="529"/>
      <c r="P64" s="529"/>
      <c r="Q64" s="529"/>
      <c r="R64" s="529"/>
      <c r="S64" s="529"/>
      <c r="T64" s="529"/>
      <c r="U64" s="529"/>
      <c r="V64" s="529"/>
      <c r="W64" s="529"/>
      <c r="X64" s="529"/>
      <c r="Y64" s="529"/>
      <c r="Z64" s="529"/>
      <c r="AA64" s="99"/>
      <c r="AB64" s="480"/>
      <c r="AC64" s="480"/>
      <c r="AD64" s="480"/>
      <c r="AE64" s="110">
        <v>3</v>
      </c>
      <c r="AF64" s="521"/>
      <c r="AG64" s="522"/>
      <c r="AH64" s="522"/>
      <c r="AI64" s="522"/>
      <c r="AJ64" s="522"/>
      <c r="AK64" s="522"/>
      <c r="AL64" s="522"/>
      <c r="AM64" s="522"/>
      <c r="AN64" s="522"/>
      <c r="AO64" s="522"/>
      <c r="AP64" s="522"/>
      <c r="AQ64" s="522"/>
      <c r="AR64" s="522"/>
      <c r="AS64" s="522"/>
      <c r="AT64" s="522"/>
      <c r="AU64" s="522"/>
      <c r="AV64" s="522"/>
      <c r="AW64" s="522"/>
      <c r="AX64" s="522"/>
      <c r="AY64" s="522"/>
      <c r="AZ64" s="523"/>
      <c r="BA64">
        <f t="shared" si="0"/>
        <v>0</v>
      </c>
      <c r="BB64" s="106"/>
      <c r="BC64" s="106"/>
    </row>
    <row r="65" spans="2:55">
      <c r="B65" s="480"/>
      <c r="C65" s="480"/>
      <c r="D65" s="480"/>
      <c r="E65" s="529"/>
      <c r="F65" s="529"/>
      <c r="G65" s="529"/>
      <c r="H65" s="529"/>
      <c r="I65" s="529"/>
      <c r="J65" s="529"/>
      <c r="K65" s="529"/>
      <c r="L65" s="529"/>
      <c r="M65" s="529"/>
      <c r="N65" s="529"/>
      <c r="O65" s="529"/>
      <c r="P65" s="529"/>
      <c r="Q65" s="529"/>
      <c r="R65" s="529"/>
      <c r="S65" s="529"/>
      <c r="T65" s="529"/>
      <c r="U65" s="529"/>
      <c r="V65" s="529"/>
      <c r="W65" s="529"/>
      <c r="X65" s="529"/>
      <c r="Y65" s="529"/>
      <c r="Z65" s="529"/>
      <c r="AB65" s="480"/>
      <c r="AC65" s="480"/>
      <c r="AD65" s="480"/>
      <c r="AE65" s="110">
        <v>4</v>
      </c>
      <c r="AF65" s="521"/>
      <c r="AG65" s="522"/>
      <c r="AH65" s="522"/>
      <c r="AI65" s="522"/>
      <c r="AJ65" s="522"/>
      <c r="AK65" s="522"/>
      <c r="AL65" s="522"/>
      <c r="AM65" s="522"/>
      <c r="AN65" s="522"/>
      <c r="AO65" s="522"/>
      <c r="AP65" s="522"/>
      <c r="AQ65" s="522"/>
      <c r="AR65" s="522"/>
      <c r="AS65" s="522"/>
      <c r="AT65" s="522"/>
      <c r="AU65" s="522"/>
      <c r="AV65" s="522"/>
      <c r="AW65" s="522"/>
      <c r="AX65" s="522"/>
      <c r="AY65" s="522"/>
      <c r="AZ65" s="523"/>
      <c r="BA65">
        <f t="shared" si="0"/>
        <v>0</v>
      </c>
      <c r="BB65" s="106"/>
      <c r="BC65" s="106"/>
    </row>
    <row r="66" spans="2:55">
      <c r="B66" s="480"/>
      <c r="C66" s="480"/>
      <c r="D66" s="480"/>
      <c r="E66" s="529"/>
      <c r="F66" s="529"/>
      <c r="G66" s="529"/>
      <c r="H66" s="529"/>
      <c r="I66" s="529"/>
      <c r="J66" s="529"/>
      <c r="K66" s="529"/>
      <c r="L66" s="529"/>
      <c r="M66" s="529"/>
      <c r="N66" s="529"/>
      <c r="O66" s="529"/>
      <c r="P66" s="529"/>
      <c r="Q66" s="529"/>
      <c r="R66" s="529"/>
      <c r="S66" s="529"/>
      <c r="T66" s="529"/>
      <c r="U66" s="529"/>
      <c r="V66" s="529"/>
      <c r="W66" s="529"/>
      <c r="X66" s="529"/>
      <c r="Y66" s="529"/>
      <c r="Z66" s="529"/>
      <c r="AB66" s="480"/>
      <c r="AC66" s="480"/>
      <c r="AD66" s="480"/>
      <c r="AE66" s="110">
        <v>5</v>
      </c>
      <c r="AF66" s="521"/>
      <c r="AG66" s="522"/>
      <c r="AH66" s="522"/>
      <c r="AI66" s="522"/>
      <c r="AJ66" s="522"/>
      <c r="AK66" s="522"/>
      <c r="AL66" s="522"/>
      <c r="AM66" s="522"/>
      <c r="AN66" s="522"/>
      <c r="AO66" s="522"/>
      <c r="AP66" s="522"/>
      <c r="AQ66" s="522"/>
      <c r="AR66" s="522"/>
      <c r="AS66" s="522"/>
      <c r="AT66" s="522"/>
      <c r="AU66" s="522"/>
      <c r="AV66" s="522"/>
      <c r="AW66" s="522"/>
      <c r="AX66" s="522"/>
      <c r="AY66" s="522"/>
      <c r="AZ66" s="523"/>
      <c r="BA66">
        <f t="shared" si="0"/>
        <v>0</v>
      </c>
      <c r="BB66" s="106"/>
      <c r="BC66" s="106"/>
    </row>
    <row r="67" spans="2:55">
      <c r="B67" s="480"/>
      <c r="C67" s="480"/>
      <c r="D67" s="480"/>
      <c r="E67" s="529"/>
      <c r="F67" s="529"/>
      <c r="G67" s="529"/>
      <c r="H67" s="529"/>
      <c r="I67" s="529"/>
      <c r="J67" s="529"/>
      <c r="K67" s="529"/>
      <c r="L67" s="529"/>
      <c r="M67" s="529"/>
      <c r="N67" s="529"/>
      <c r="O67" s="529"/>
      <c r="P67" s="529"/>
      <c r="Q67" s="529"/>
      <c r="R67" s="529"/>
      <c r="S67" s="529"/>
      <c r="T67" s="529"/>
      <c r="U67" s="529"/>
      <c r="V67" s="529"/>
      <c r="W67" s="529"/>
      <c r="X67" s="529"/>
      <c r="Y67" s="529"/>
      <c r="Z67" s="529"/>
      <c r="AB67" s="480"/>
      <c r="AC67" s="480"/>
      <c r="AD67" s="480"/>
      <c r="AE67" s="110">
        <v>6</v>
      </c>
      <c r="AF67" s="521"/>
      <c r="AG67" s="522"/>
      <c r="AH67" s="522"/>
      <c r="AI67" s="522"/>
      <c r="AJ67" s="522"/>
      <c r="AK67" s="522"/>
      <c r="AL67" s="522"/>
      <c r="AM67" s="522"/>
      <c r="AN67" s="522"/>
      <c r="AO67" s="522"/>
      <c r="AP67" s="522"/>
      <c r="AQ67" s="522"/>
      <c r="AR67" s="522"/>
      <c r="AS67" s="522"/>
      <c r="AT67" s="522"/>
      <c r="AU67" s="522"/>
      <c r="AV67" s="522"/>
      <c r="AW67" s="522"/>
      <c r="AX67" s="522"/>
      <c r="AY67" s="522"/>
      <c r="AZ67" s="523"/>
      <c r="BA67">
        <f t="shared" si="0"/>
        <v>0</v>
      </c>
      <c r="BB67" s="106"/>
      <c r="BC67" s="106"/>
    </row>
    <row r="68" spans="2:55">
      <c r="B68" s="480"/>
      <c r="C68" s="480"/>
      <c r="D68" s="480"/>
      <c r="E68" s="529"/>
      <c r="F68" s="529"/>
      <c r="G68" s="529"/>
      <c r="H68" s="529"/>
      <c r="I68" s="529"/>
      <c r="J68" s="529"/>
      <c r="K68" s="529"/>
      <c r="L68" s="529"/>
      <c r="M68" s="529"/>
      <c r="N68" s="529"/>
      <c r="O68" s="529"/>
      <c r="P68" s="529"/>
      <c r="Q68" s="529"/>
      <c r="R68" s="529"/>
      <c r="S68" s="529"/>
      <c r="T68" s="529"/>
      <c r="U68" s="529"/>
      <c r="V68" s="529"/>
      <c r="W68" s="529"/>
      <c r="X68" s="529"/>
      <c r="Y68" s="529"/>
      <c r="Z68" s="529"/>
      <c r="AB68" s="480"/>
      <c r="AC68" s="480"/>
      <c r="AD68" s="480"/>
      <c r="AE68" s="110">
        <v>7</v>
      </c>
      <c r="AF68" s="521"/>
      <c r="AG68" s="522"/>
      <c r="AH68" s="522"/>
      <c r="AI68" s="522"/>
      <c r="AJ68" s="522"/>
      <c r="AK68" s="522"/>
      <c r="AL68" s="522"/>
      <c r="AM68" s="522"/>
      <c r="AN68" s="522"/>
      <c r="AO68" s="522"/>
      <c r="AP68" s="522"/>
      <c r="AQ68" s="522"/>
      <c r="AR68" s="522"/>
      <c r="AS68" s="522"/>
      <c r="AT68" s="522"/>
      <c r="AU68" s="522"/>
      <c r="AV68" s="522"/>
      <c r="AW68" s="522"/>
      <c r="AX68" s="522"/>
      <c r="AY68" s="522"/>
      <c r="AZ68" s="523"/>
      <c r="BA68">
        <f t="shared" si="0"/>
        <v>0</v>
      </c>
      <c r="BB68" s="106"/>
      <c r="BC68" s="106"/>
    </row>
    <row r="69" spans="2:55">
      <c r="B69" s="480"/>
      <c r="C69" s="480"/>
      <c r="D69" s="480"/>
      <c r="E69" s="529"/>
      <c r="F69" s="529"/>
      <c r="G69" s="529"/>
      <c r="H69" s="529"/>
      <c r="I69" s="529"/>
      <c r="J69" s="529"/>
      <c r="K69" s="529"/>
      <c r="L69" s="529"/>
      <c r="M69" s="529"/>
      <c r="N69" s="529"/>
      <c r="O69" s="529"/>
      <c r="P69" s="529"/>
      <c r="Q69" s="529"/>
      <c r="R69" s="529"/>
      <c r="S69" s="529"/>
      <c r="T69" s="529"/>
      <c r="U69" s="529"/>
      <c r="V69" s="529"/>
      <c r="W69" s="529"/>
      <c r="X69" s="529"/>
      <c r="Y69" s="529"/>
      <c r="Z69" s="529"/>
      <c r="AA69" s="99" t="s">
        <v>133</v>
      </c>
      <c r="AB69" s="480"/>
      <c r="AC69" s="480"/>
      <c r="AD69" s="480"/>
      <c r="AE69" s="110">
        <v>8</v>
      </c>
      <c r="AF69" s="521"/>
      <c r="AG69" s="522"/>
      <c r="AH69" s="522"/>
      <c r="AI69" s="522"/>
      <c r="AJ69" s="522"/>
      <c r="AK69" s="522"/>
      <c r="AL69" s="522"/>
      <c r="AM69" s="522"/>
      <c r="AN69" s="522"/>
      <c r="AO69" s="522"/>
      <c r="AP69" s="522"/>
      <c r="AQ69" s="522"/>
      <c r="AR69" s="522"/>
      <c r="AS69" s="522"/>
      <c r="AT69" s="522"/>
      <c r="AU69" s="522"/>
      <c r="AV69" s="522"/>
      <c r="AW69" s="522"/>
      <c r="AX69" s="522"/>
      <c r="AY69" s="522"/>
      <c r="AZ69" s="523"/>
      <c r="BA69">
        <f t="shared" si="0"/>
        <v>0</v>
      </c>
      <c r="BB69" s="106"/>
      <c r="BC69" s="106"/>
    </row>
    <row r="70" spans="2:55">
      <c r="B70" s="480"/>
      <c r="C70" s="480"/>
      <c r="D70" s="480"/>
      <c r="E70" s="529"/>
      <c r="F70" s="529"/>
      <c r="G70" s="529"/>
      <c r="H70" s="529"/>
      <c r="I70" s="529"/>
      <c r="J70" s="529"/>
      <c r="K70" s="529"/>
      <c r="L70" s="529"/>
      <c r="M70" s="529"/>
      <c r="N70" s="529"/>
      <c r="O70" s="529"/>
      <c r="P70" s="529"/>
      <c r="Q70" s="529"/>
      <c r="R70" s="529"/>
      <c r="S70" s="529"/>
      <c r="T70" s="529"/>
      <c r="U70" s="529"/>
      <c r="V70" s="529"/>
      <c r="W70" s="529"/>
      <c r="X70" s="529"/>
      <c r="Y70" s="529"/>
      <c r="Z70" s="529"/>
      <c r="AB70" s="480"/>
      <c r="AC70" s="480"/>
      <c r="AD70" s="480"/>
      <c r="AE70" s="110">
        <v>9</v>
      </c>
      <c r="AF70" s="521"/>
      <c r="AG70" s="522"/>
      <c r="AH70" s="522"/>
      <c r="AI70" s="522"/>
      <c r="AJ70" s="522"/>
      <c r="AK70" s="522"/>
      <c r="AL70" s="522"/>
      <c r="AM70" s="522"/>
      <c r="AN70" s="522"/>
      <c r="AO70" s="522"/>
      <c r="AP70" s="522"/>
      <c r="AQ70" s="522"/>
      <c r="AR70" s="522"/>
      <c r="AS70" s="522"/>
      <c r="AT70" s="522"/>
      <c r="AU70" s="522"/>
      <c r="AV70" s="522"/>
      <c r="AW70" s="522"/>
      <c r="AX70" s="522"/>
      <c r="AY70" s="522"/>
      <c r="AZ70" s="523"/>
      <c r="BA70">
        <f t="shared" si="0"/>
        <v>0</v>
      </c>
      <c r="BB70" s="106"/>
      <c r="BC70" s="106"/>
    </row>
    <row r="71" spans="2:55">
      <c r="B71" s="480"/>
      <c r="C71" s="480"/>
      <c r="D71" s="480"/>
      <c r="E71" s="529"/>
      <c r="F71" s="529"/>
      <c r="G71" s="529"/>
      <c r="H71" s="529"/>
      <c r="I71" s="529"/>
      <c r="J71" s="529"/>
      <c r="K71" s="529"/>
      <c r="L71" s="529"/>
      <c r="M71" s="529"/>
      <c r="N71" s="529"/>
      <c r="O71" s="529"/>
      <c r="P71" s="529"/>
      <c r="Q71" s="529"/>
      <c r="R71" s="529"/>
      <c r="S71" s="529"/>
      <c r="T71" s="529"/>
      <c r="U71" s="529"/>
      <c r="V71" s="529"/>
      <c r="W71" s="529"/>
      <c r="X71" s="529"/>
      <c r="Y71" s="529"/>
      <c r="Z71" s="529"/>
      <c r="AB71" s="480"/>
      <c r="AC71" s="480"/>
      <c r="AD71" s="480"/>
      <c r="AE71" s="110">
        <v>10</v>
      </c>
      <c r="AF71" s="521"/>
      <c r="AG71" s="522"/>
      <c r="AH71" s="522"/>
      <c r="AI71" s="522"/>
      <c r="AJ71" s="522"/>
      <c r="AK71" s="522"/>
      <c r="AL71" s="522"/>
      <c r="AM71" s="522"/>
      <c r="AN71" s="522"/>
      <c r="AO71" s="522"/>
      <c r="AP71" s="522"/>
      <c r="AQ71" s="522"/>
      <c r="AR71" s="522"/>
      <c r="AS71" s="522"/>
      <c r="AT71" s="522"/>
      <c r="AU71" s="522"/>
      <c r="AV71" s="522"/>
      <c r="AW71" s="522"/>
      <c r="AX71" s="522"/>
      <c r="AY71" s="522"/>
      <c r="AZ71" s="523"/>
      <c r="BA71">
        <f t="shared" si="0"/>
        <v>0</v>
      </c>
      <c r="BB71" s="106"/>
      <c r="BC71" s="106"/>
    </row>
    <row r="72" spans="2:55">
      <c r="B72" s="480"/>
      <c r="C72" s="480"/>
      <c r="D72" s="480"/>
      <c r="E72" s="529"/>
      <c r="F72" s="529"/>
      <c r="G72" s="529"/>
      <c r="H72" s="529"/>
      <c r="I72" s="529"/>
      <c r="J72" s="529"/>
      <c r="K72" s="529"/>
      <c r="L72" s="529"/>
      <c r="M72" s="529"/>
      <c r="N72" s="529"/>
      <c r="O72" s="529"/>
      <c r="P72" s="529"/>
      <c r="Q72" s="529"/>
      <c r="R72" s="529"/>
      <c r="S72" s="529"/>
      <c r="T72" s="529"/>
      <c r="U72" s="529"/>
      <c r="V72" s="529"/>
      <c r="W72" s="529"/>
      <c r="X72" s="529"/>
      <c r="Y72" s="529"/>
      <c r="Z72" s="529"/>
      <c r="AA72" s="99"/>
      <c r="AB72" s="480"/>
      <c r="AC72" s="480"/>
      <c r="AD72" s="480"/>
      <c r="AE72" s="110">
        <v>11</v>
      </c>
      <c r="AF72" s="521"/>
      <c r="AG72" s="522"/>
      <c r="AH72" s="522"/>
      <c r="AI72" s="522"/>
      <c r="AJ72" s="522"/>
      <c r="AK72" s="522"/>
      <c r="AL72" s="522"/>
      <c r="AM72" s="522"/>
      <c r="AN72" s="522"/>
      <c r="AO72" s="522"/>
      <c r="AP72" s="522"/>
      <c r="AQ72" s="522"/>
      <c r="AR72" s="522"/>
      <c r="AS72" s="522"/>
      <c r="AT72" s="522"/>
      <c r="AU72" s="522"/>
      <c r="AV72" s="522"/>
      <c r="AW72" s="522"/>
      <c r="AX72" s="522"/>
      <c r="AY72" s="522"/>
      <c r="AZ72" s="523"/>
      <c r="BA72">
        <f t="shared" si="0"/>
        <v>0</v>
      </c>
      <c r="BB72" s="106"/>
      <c r="BC72" s="106"/>
    </row>
    <row r="73" spans="2:55">
      <c r="B73" s="480"/>
      <c r="C73" s="480"/>
      <c r="D73" s="480"/>
      <c r="E73" s="529"/>
      <c r="F73" s="529"/>
      <c r="G73" s="529"/>
      <c r="H73" s="529"/>
      <c r="I73" s="529"/>
      <c r="J73" s="529"/>
      <c r="K73" s="529"/>
      <c r="L73" s="529"/>
      <c r="M73" s="529"/>
      <c r="N73" s="529"/>
      <c r="O73" s="529"/>
      <c r="P73" s="529"/>
      <c r="Q73" s="529"/>
      <c r="R73" s="529"/>
      <c r="S73" s="529"/>
      <c r="T73" s="529"/>
      <c r="U73" s="529"/>
      <c r="V73" s="529"/>
      <c r="W73" s="529"/>
      <c r="X73" s="529"/>
      <c r="Y73" s="529"/>
      <c r="Z73" s="529"/>
      <c r="AB73" s="480"/>
      <c r="AC73" s="480"/>
      <c r="AD73" s="480"/>
      <c r="AE73" s="110">
        <v>12</v>
      </c>
      <c r="AF73" s="521"/>
      <c r="AG73" s="522"/>
      <c r="AH73" s="522"/>
      <c r="AI73" s="522"/>
      <c r="AJ73" s="522"/>
      <c r="AK73" s="522"/>
      <c r="AL73" s="522"/>
      <c r="AM73" s="522"/>
      <c r="AN73" s="522"/>
      <c r="AO73" s="522"/>
      <c r="AP73" s="522"/>
      <c r="AQ73" s="522"/>
      <c r="AR73" s="522"/>
      <c r="AS73" s="522"/>
      <c r="AT73" s="522"/>
      <c r="AU73" s="522"/>
      <c r="AV73" s="522"/>
      <c r="AW73" s="522"/>
      <c r="AX73" s="522"/>
      <c r="AY73" s="522"/>
      <c r="AZ73" s="523"/>
      <c r="BA73">
        <f t="shared" si="0"/>
        <v>0</v>
      </c>
      <c r="BB73" s="106"/>
      <c r="BC73" s="106"/>
    </row>
    <row r="74" spans="2:55">
      <c r="B74" s="480"/>
      <c r="C74" s="480"/>
      <c r="D74" s="480"/>
      <c r="E74" s="529"/>
      <c r="F74" s="529"/>
      <c r="G74" s="529"/>
      <c r="H74" s="529"/>
      <c r="I74" s="529"/>
      <c r="J74" s="529"/>
      <c r="K74" s="529"/>
      <c r="L74" s="529"/>
      <c r="M74" s="529"/>
      <c r="N74" s="529"/>
      <c r="O74" s="529"/>
      <c r="P74" s="529"/>
      <c r="Q74" s="529"/>
      <c r="R74" s="529"/>
      <c r="S74" s="529"/>
      <c r="T74" s="529"/>
      <c r="U74" s="529"/>
      <c r="V74" s="529"/>
      <c r="W74" s="529"/>
      <c r="X74" s="529"/>
      <c r="Y74" s="529"/>
      <c r="Z74" s="529"/>
      <c r="AB74" s="480"/>
      <c r="AC74" s="480"/>
      <c r="AD74" s="480"/>
      <c r="AE74" s="110">
        <v>13</v>
      </c>
      <c r="AF74" s="521"/>
      <c r="AG74" s="522"/>
      <c r="AH74" s="522"/>
      <c r="AI74" s="522"/>
      <c r="AJ74" s="522"/>
      <c r="AK74" s="522"/>
      <c r="AL74" s="522"/>
      <c r="AM74" s="522"/>
      <c r="AN74" s="522"/>
      <c r="AO74" s="522"/>
      <c r="AP74" s="522"/>
      <c r="AQ74" s="522"/>
      <c r="AR74" s="522"/>
      <c r="AS74" s="522"/>
      <c r="AT74" s="522"/>
      <c r="AU74" s="522"/>
      <c r="AV74" s="522"/>
      <c r="AW74" s="522"/>
      <c r="AX74" s="522"/>
      <c r="AY74" s="522"/>
      <c r="AZ74" s="523"/>
      <c r="BA74">
        <f t="shared" si="0"/>
        <v>0</v>
      </c>
      <c r="BB74" s="106"/>
      <c r="BC74" s="106"/>
    </row>
    <row r="75" spans="2:55">
      <c r="B75" s="480"/>
      <c r="C75" s="480"/>
      <c r="D75" s="480"/>
      <c r="E75" s="529"/>
      <c r="F75" s="529"/>
      <c r="G75" s="529"/>
      <c r="H75" s="529"/>
      <c r="I75" s="529"/>
      <c r="J75" s="529"/>
      <c r="K75" s="529"/>
      <c r="L75" s="529"/>
      <c r="M75" s="529"/>
      <c r="N75" s="529"/>
      <c r="O75" s="529"/>
      <c r="P75" s="529"/>
      <c r="Q75" s="529"/>
      <c r="R75" s="529"/>
      <c r="S75" s="529"/>
      <c r="T75" s="529"/>
      <c r="U75" s="529"/>
      <c r="V75" s="529"/>
      <c r="W75" s="529"/>
      <c r="X75" s="529"/>
      <c r="Y75" s="529"/>
      <c r="Z75" s="529"/>
      <c r="AB75" s="480"/>
      <c r="AC75" s="480"/>
      <c r="AD75" s="480"/>
      <c r="AE75" s="110">
        <v>14</v>
      </c>
      <c r="AF75" s="521"/>
      <c r="AG75" s="522"/>
      <c r="AH75" s="522"/>
      <c r="AI75" s="522"/>
      <c r="AJ75" s="522"/>
      <c r="AK75" s="522"/>
      <c r="AL75" s="522"/>
      <c r="AM75" s="522"/>
      <c r="AN75" s="522"/>
      <c r="AO75" s="522"/>
      <c r="AP75" s="522"/>
      <c r="AQ75" s="522"/>
      <c r="AR75" s="522"/>
      <c r="AS75" s="522"/>
      <c r="AT75" s="522"/>
      <c r="AU75" s="522"/>
      <c r="AV75" s="522"/>
      <c r="AW75" s="522"/>
      <c r="AX75" s="522"/>
      <c r="AY75" s="522"/>
      <c r="AZ75" s="523"/>
      <c r="BA75">
        <f t="shared" ref="BA75:BA106" si="1">LEN(AF75)</f>
        <v>0</v>
      </c>
      <c r="BB75" s="106"/>
      <c r="BC75" s="106"/>
    </row>
    <row r="76" spans="2:55">
      <c r="B76" s="480"/>
      <c r="C76" s="480"/>
      <c r="D76" s="480"/>
      <c r="E76" s="529"/>
      <c r="F76" s="529"/>
      <c r="G76" s="529"/>
      <c r="H76" s="529"/>
      <c r="I76" s="529"/>
      <c r="J76" s="529"/>
      <c r="K76" s="529"/>
      <c r="L76" s="529"/>
      <c r="M76" s="529"/>
      <c r="N76" s="529"/>
      <c r="O76" s="529"/>
      <c r="P76" s="529"/>
      <c r="Q76" s="529"/>
      <c r="R76" s="529"/>
      <c r="S76" s="529"/>
      <c r="T76" s="529"/>
      <c r="U76" s="529"/>
      <c r="V76" s="529"/>
      <c r="W76" s="529"/>
      <c r="X76" s="529"/>
      <c r="Y76" s="529"/>
      <c r="Z76" s="529"/>
      <c r="AA76" s="89">
        <f>LEN(E63)</f>
        <v>0</v>
      </c>
      <c r="AB76" s="480"/>
      <c r="AC76" s="480"/>
      <c r="AD76" s="480"/>
      <c r="AE76" s="110">
        <v>15</v>
      </c>
      <c r="AF76" s="521"/>
      <c r="AG76" s="522"/>
      <c r="AH76" s="522"/>
      <c r="AI76" s="522"/>
      <c r="AJ76" s="522"/>
      <c r="AK76" s="522"/>
      <c r="AL76" s="522"/>
      <c r="AM76" s="522"/>
      <c r="AN76" s="522"/>
      <c r="AO76" s="522"/>
      <c r="AP76" s="522"/>
      <c r="AQ76" s="522"/>
      <c r="AR76" s="522"/>
      <c r="AS76" s="522"/>
      <c r="AT76" s="522"/>
      <c r="AU76" s="522"/>
      <c r="AV76" s="522"/>
      <c r="AW76" s="522"/>
      <c r="AX76" s="522"/>
      <c r="AY76" s="522"/>
      <c r="AZ76" s="523"/>
      <c r="BA76">
        <f t="shared" si="1"/>
        <v>0</v>
      </c>
      <c r="BB76" s="106"/>
      <c r="BC76" s="106"/>
    </row>
    <row r="77" spans="2:55">
      <c r="B77" s="480" t="s">
        <v>243</v>
      </c>
      <c r="C77" s="480"/>
      <c r="D77" s="480"/>
      <c r="E77" s="452" t="s">
        <v>125</v>
      </c>
      <c r="F77" s="452"/>
      <c r="G77" s="452"/>
      <c r="H77" s="452"/>
      <c r="I77" s="549" t="s">
        <v>197</v>
      </c>
      <c r="J77" s="550"/>
      <c r="K77" s="550"/>
      <c r="L77" s="550"/>
      <c r="M77" s="550"/>
      <c r="N77" s="550"/>
      <c r="O77" s="550"/>
      <c r="P77" s="550"/>
      <c r="Q77" s="550"/>
      <c r="R77" s="550"/>
      <c r="S77" s="550"/>
      <c r="T77" s="550"/>
      <c r="U77" s="551"/>
      <c r="V77" s="456"/>
      <c r="W77" s="457"/>
      <c r="X77" s="457"/>
      <c r="Y77" s="457"/>
      <c r="Z77" s="458"/>
      <c r="AB77" s="480" t="s">
        <v>244</v>
      </c>
      <c r="AC77" s="480"/>
      <c r="AD77" s="480"/>
      <c r="AE77" s="110">
        <v>1</v>
      </c>
      <c r="AF77" s="521"/>
      <c r="AG77" s="522"/>
      <c r="AH77" s="522"/>
      <c r="AI77" s="522"/>
      <c r="AJ77" s="522"/>
      <c r="AK77" s="522"/>
      <c r="AL77" s="522"/>
      <c r="AM77" s="522"/>
      <c r="AN77" s="522"/>
      <c r="AO77" s="522"/>
      <c r="AP77" s="522"/>
      <c r="AQ77" s="522"/>
      <c r="AR77" s="522"/>
      <c r="AS77" s="522"/>
      <c r="AT77" s="522"/>
      <c r="AU77" s="522"/>
      <c r="AV77" s="522"/>
      <c r="AW77" s="522"/>
      <c r="AX77" s="522"/>
      <c r="AY77" s="522"/>
      <c r="AZ77" s="523"/>
      <c r="BA77">
        <f t="shared" si="1"/>
        <v>0</v>
      </c>
      <c r="BB77" s="106"/>
      <c r="BC77" s="106"/>
    </row>
    <row r="78" spans="2:55">
      <c r="B78" s="480"/>
      <c r="C78" s="480"/>
      <c r="D78" s="480"/>
      <c r="E78" s="529"/>
      <c r="F78" s="529"/>
      <c r="G78" s="529"/>
      <c r="H78" s="529"/>
      <c r="I78" s="529"/>
      <c r="J78" s="529"/>
      <c r="K78" s="529"/>
      <c r="L78" s="529"/>
      <c r="M78" s="529"/>
      <c r="N78" s="529"/>
      <c r="O78" s="529"/>
      <c r="P78" s="529"/>
      <c r="Q78" s="529"/>
      <c r="R78" s="529"/>
      <c r="S78" s="529"/>
      <c r="T78" s="529"/>
      <c r="U78" s="529"/>
      <c r="V78" s="529"/>
      <c r="W78" s="529"/>
      <c r="X78" s="529"/>
      <c r="Y78" s="529"/>
      <c r="Z78" s="529"/>
      <c r="AB78" s="480"/>
      <c r="AC78" s="480"/>
      <c r="AD78" s="480"/>
      <c r="AE78" s="110">
        <v>2</v>
      </c>
      <c r="AF78" s="521"/>
      <c r="AG78" s="522"/>
      <c r="AH78" s="522"/>
      <c r="AI78" s="522"/>
      <c r="AJ78" s="522"/>
      <c r="AK78" s="522"/>
      <c r="AL78" s="522"/>
      <c r="AM78" s="522"/>
      <c r="AN78" s="522"/>
      <c r="AO78" s="522"/>
      <c r="AP78" s="522"/>
      <c r="AQ78" s="522"/>
      <c r="AR78" s="522"/>
      <c r="AS78" s="522"/>
      <c r="AT78" s="522"/>
      <c r="AU78" s="522"/>
      <c r="AV78" s="522"/>
      <c r="AW78" s="522"/>
      <c r="AX78" s="522"/>
      <c r="AY78" s="522"/>
      <c r="AZ78" s="523"/>
      <c r="BA78">
        <f t="shared" si="1"/>
        <v>0</v>
      </c>
      <c r="BB78" s="106"/>
      <c r="BC78" s="106"/>
    </row>
    <row r="79" spans="2:55">
      <c r="B79" s="480"/>
      <c r="C79" s="480"/>
      <c r="D79" s="480"/>
      <c r="E79" s="529"/>
      <c r="F79" s="529"/>
      <c r="G79" s="529"/>
      <c r="H79" s="529"/>
      <c r="I79" s="529"/>
      <c r="J79" s="529"/>
      <c r="K79" s="529"/>
      <c r="L79" s="529"/>
      <c r="M79" s="529"/>
      <c r="N79" s="529"/>
      <c r="O79" s="529"/>
      <c r="P79" s="529"/>
      <c r="Q79" s="529"/>
      <c r="R79" s="529"/>
      <c r="S79" s="529"/>
      <c r="T79" s="529"/>
      <c r="U79" s="529"/>
      <c r="V79" s="529"/>
      <c r="W79" s="529"/>
      <c r="X79" s="529"/>
      <c r="Y79" s="529"/>
      <c r="Z79" s="529"/>
      <c r="AA79" s="99"/>
      <c r="AB79" s="480"/>
      <c r="AC79" s="480"/>
      <c r="AD79" s="480"/>
      <c r="AE79" s="110">
        <v>3</v>
      </c>
      <c r="AF79" s="521"/>
      <c r="AG79" s="522"/>
      <c r="AH79" s="522"/>
      <c r="AI79" s="522"/>
      <c r="AJ79" s="522"/>
      <c r="AK79" s="522"/>
      <c r="AL79" s="522"/>
      <c r="AM79" s="522"/>
      <c r="AN79" s="522"/>
      <c r="AO79" s="522"/>
      <c r="AP79" s="522"/>
      <c r="AQ79" s="522"/>
      <c r="AR79" s="522"/>
      <c r="AS79" s="522"/>
      <c r="AT79" s="522"/>
      <c r="AU79" s="522"/>
      <c r="AV79" s="522"/>
      <c r="AW79" s="522"/>
      <c r="AX79" s="522"/>
      <c r="AY79" s="522"/>
      <c r="AZ79" s="523"/>
      <c r="BA79">
        <f t="shared" si="1"/>
        <v>0</v>
      </c>
      <c r="BB79" s="106"/>
      <c r="BC79" s="106"/>
    </row>
    <row r="80" spans="2:55">
      <c r="B80" s="480"/>
      <c r="C80" s="480"/>
      <c r="D80" s="480"/>
      <c r="E80" s="529"/>
      <c r="F80" s="529"/>
      <c r="G80" s="529"/>
      <c r="H80" s="529"/>
      <c r="I80" s="529"/>
      <c r="J80" s="529"/>
      <c r="K80" s="529"/>
      <c r="L80" s="529"/>
      <c r="M80" s="529"/>
      <c r="N80" s="529"/>
      <c r="O80" s="529"/>
      <c r="P80" s="529"/>
      <c r="Q80" s="529"/>
      <c r="R80" s="529"/>
      <c r="S80" s="529"/>
      <c r="T80" s="529"/>
      <c r="U80" s="529"/>
      <c r="V80" s="529"/>
      <c r="W80" s="529"/>
      <c r="X80" s="529"/>
      <c r="Y80" s="529"/>
      <c r="Z80" s="529"/>
      <c r="AB80" s="480"/>
      <c r="AC80" s="480"/>
      <c r="AD80" s="480"/>
      <c r="AE80" s="110">
        <v>4</v>
      </c>
      <c r="AF80" s="521"/>
      <c r="AG80" s="522"/>
      <c r="AH80" s="522"/>
      <c r="AI80" s="522"/>
      <c r="AJ80" s="522"/>
      <c r="AK80" s="522"/>
      <c r="AL80" s="522"/>
      <c r="AM80" s="522"/>
      <c r="AN80" s="522"/>
      <c r="AO80" s="522"/>
      <c r="AP80" s="522"/>
      <c r="AQ80" s="522"/>
      <c r="AR80" s="522"/>
      <c r="AS80" s="522"/>
      <c r="AT80" s="522"/>
      <c r="AU80" s="522"/>
      <c r="AV80" s="522"/>
      <c r="AW80" s="522"/>
      <c r="AX80" s="522"/>
      <c r="AY80" s="522"/>
      <c r="AZ80" s="523"/>
      <c r="BA80">
        <f t="shared" si="1"/>
        <v>0</v>
      </c>
      <c r="BB80" s="106"/>
      <c r="BC80" s="106"/>
    </row>
    <row r="81" spans="2:55">
      <c r="B81" s="480"/>
      <c r="C81" s="480"/>
      <c r="D81" s="480"/>
      <c r="E81" s="529"/>
      <c r="F81" s="529"/>
      <c r="G81" s="529"/>
      <c r="H81" s="529"/>
      <c r="I81" s="529"/>
      <c r="J81" s="529"/>
      <c r="K81" s="529"/>
      <c r="L81" s="529"/>
      <c r="M81" s="529"/>
      <c r="N81" s="529"/>
      <c r="O81" s="529"/>
      <c r="P81" s="529"/>
      <c r="Q81" s="529"/>
      <c r="R81" s="529"/>
      <c r="S81" s="529"/>
      <c r="T81" s="529"/>
      <c r="U81" s="529"/>
      <c r="V81" s="529"/>
      <c r="W81" s="529"/>
      <c r="X81" s="529"/>
      <c r="Y81" s="529"/>
      <c r="Z81" s="529"/>
      <c r="AB81" s="480"/>
      <c r="AC81" s="480"/>
      <c r="AD81" s="480"/>
      <c r="AE81" s="110">
        <v>5</v>
      </c>
      <c r="AF81" s="521"/>
      <c r="AG81" s="522"/>
      <c r="AH81" s="522"/>
      <c r="AI81" s="522"/>
      <c r="AJ81" s="522"/>
      <c r="AK81" s="522"/>
      <c r="AL81" s="522"/>
      <c r="AM81" s="522"/>
      <c r="AN81" s="522"/>
      <c r="AO81" s="522"/>
      <c r="AP81" s="522"/>
      <c r="AQ81" s="522"/>
      <c r="AR81" s="522"/>
      <c r="AS81" s="522"/>
      <c r="AT81" s="522"/>
      <c r="AU81" s="522"/>
      <c r="AV81" s="522"/>
      <c r="AW81" s="522"/>
      <c r="AX81" s="522"/>
      <c r="AY81" s="522"/>
      <c r="AZ81" s="523"/>
      <c r="BA81">
        <f t="shared" si="1"/>
        <v>0</v>
      </c>
      <c r="BB81" s="106"/>
      <c r="BC81" s="106"/>
    </row>
    <row r="82" spans="2:55">
      <c r="B82" s="480"/>
      <c r="C82" s="480"/>
      <c r="D82" s="480"/>
      <c r="E82" s="529"/>
      <c r="F82" s="529"/>
      <c r="G82" s="529"/>
      <c r="H82" s="529"/>
      <c r="I82" s="529"/>
      <c r="J82" s="529"/>
      <c r="K82" s="529"/>
      <c r="L82" s="529"/>
      <c r="M82" s="529"/>
      <c r="N82" s="529"/>
      <c r="O82" s="529"/>
      <c r="P82" s="529"/>
      <c r="Q82" s="529"/>
      <c r="R82" s="529"/>
      <c r="S82" s="529"/>
      <c r="T82" s="529"/>
      <c r="U82" s="529"/>
      <c r="V82" s="529"/>
      <c r="W82" s="529"/>
      <c r="X82" s="529"/>
      <c r="Y82" s="529"/>
      <c r="Z82" s="529"/>
      <c r="AB82" s="480"/>
      <c r="AC82" s="480"/>
      <c r="AD82" s="480"/>
      <c r="AE82" s="110">
        <v>6</v>
      </c>
      <c r="AF82" s="521"/>
      <c r="AG82" s="522"/>
      <c r="AH82" s="522"/>
      <c r="AI82" s="522"/>
      <c r="AJ82" s="522"/>
      <c r="AK82" s="522"/>
      <c r="AL82" s="522"/>
      <c r="AM82" s="522"/>
      <c r="AN82" s="522"/>
      <c r="AO82" s="522"/>
      <c r="AP82" s="522"/>
      <c r="AQ82" s="522"/>
      <c r="AR82" s="522"/>
      <c r="AS82" s="522"/>
      <c r="AT82" s="522"/>
      <c r="AU82" s="522"/>
      <c r="AV82" s="522"/>
      <c r="AW82" s="522"/>
      <c r="AX82" s="522"/>
      <c r="AY82" s="522"/>
      <c r="AZ82" s="523"/>
      <c r="BA82">
        <f t="shared" si="1"/>
        <v>0</v>
      </c>
      <c r="BB82" s="106"/>
      <c r="BC82" s="106"/>
    </row>
    <row r="83" spans="2:55">
      <c r="B83" s="480"/>
      <c r="C83" s="480"/>
      <c r="D83" s="480"/>
      <c r="E83" s="529"/>
      <c r="F83" s="529"/>
      <c r="G83" s="529"/>
      <c r="H83" s="529"/>
      <c r="I83" s="529"/>
      <c r="J83" s="529"/>
      <c r="K83" s="529"/>
      <c r="L83" s="529"/>
      <c r="M83" s="529"/>
      <c r="N83" s="529"/>
      <c r="O83" s="529"/>
      <c r="P83" s="529"/>
      <c r="Q83" s="529"/>
      <c r="R83" s="529"/>
      <c r="S83" s="529"/>
      <c r="T83" s="529"/>
      <c r="U83" s="529"/>
      <c r="V83" s="529"/>
      <c r="W83" s="529"/>
      <c r="X83" s="529"/>
      <c r="Y83" s="529"/>
      <c r="Z83" s="529"/>
      <c r="AB83" s="480"/>
      <c r="AC83" s="480"/>
      <c r="AD83" s="480"/>
      <c r="AE83" s="110">
        <v>7</v>
      </c>
      <c r="AF83" s="521"/>
      <c r="AG83" s="522"/>
      <c r="AH83" s="522"/>
      <c r="AI83" s="522"/>
      <c r="AJ83" s="522"/>
      <c r="AK83" s="522"/>
      <c r="AL83" s="522"/>
      <c r="AM83" s="522"/>
      <c r="AN83" s="522"/>
      <c r="AO83" s="522"/>
      <c r="AP83" s="522"/>
      <c r="AQ83" s="522"/>
      <c r="AR83" s="522"/>
      <c r="AS83" s="522"/>
      <c r="AT83" s="522"/>
      <c r="AU83" s="522"/>
      <c r="AV83" s="522"/>
      <c r="AW83" s="522"/>
      <c r="AX83" s="522"/>
      <c r="AY83" s="522"/>
      <c r="AZ83" s="523"/>
      <c r="BA83">
        <f t="shared" si="1"/>
        <v>0</v>
      </c>
      <c r="BB83" s="106"/>
      <c r="BC83" s="106"/>
    </row>
    <row r="84" spans="2:55">
      <c r="B84" s="480"/>
      <c r="C84" s="480"/>
      <c r="D84" s="480"/>
      <c r="E84" s="529"/>
      <c r="F84" s="529"/>
      <c r="G84" s="529"/>
      <c r="H84" s="529"/>
      <c r="I84" s="529"/>
      <c r="J84" s="529"/>
      <c r="K84" s="529"/>
      <c r="L84" s="529"/>
      <c r="M84" s="529"/>
      <c r="N84" s="529"/>
      <c r="O84" s="529"/>
      <c r="P84" s="529"/>
      <c r="Q84" s="529"/>
      <c r="R84" s="529"/>
      <c r="S84" s="529"/>
      <c r="T84" s="529"/>
      <c r="U84" s="529"/>
      <c r="V84" s="529"/>
      <c r="W84" s="529"/>
      <c r="X84" s="529"/>
      <c r="Y84" s="529"/>
      <c r="Z84" s="529"/>
      <c r="AA84" s="99" t="s">
        <v>133</v>
      </c>
      <c r="AB84" s="480"/>
      <c r="AC84" s="480"/>
      <c r="AD84" s="480"/>
      <c r="AE84" s="110">
        <v>8</v>
      </c>
      <c r="AF84" s="521"/>
      <c r="AG84" s="522"/>
      <c r="AH84" s="522"/>
      <c r="AI84" s="522"/>
      <c r="AJ84" s="522"/>
      <c r="AK84" s="522"/>
      <c r="AL84" s="522"/>
      <c r="AM84" s="522"/>
      <c r="AN84" s="522"/>
      <c r="AO84" s="522"/>
      <c r="AP84" s="522"/>
      <c r="AQ84" s="522"/>
      <c r="AR84" s="522"/>
      <c r="AS84" s="522"/>
      <c r="AT84" s="522"/>
      <c r="AU84" s="522"/>
      <c r="AV84" s="522"/>
      <c r="AW84" s="522"/>
      <c r="AX84" s="522"/>
      <c r="AY84" s="522"/>
      <c r="AZ84" s="523"/>
      <c r="BA84">
        <f t="shared" si="1"/>
        <v>0</v>
      </c>
      <c r="BB84" s="106"/>
      <c r="BC84" s="106"/>
    </row>
    <row r="85" spans="2:55">
      <c r="B85" s="480"/>
      <c r="C85" s="480"/>
      <c r="D85" s="480"/>
      <c r="E85" s="529"/>
      <c r="F85" s="529"/>
      <c r="G85" s="529"/>
      <c r="H85" s="529"/>
      <c r="I85" s="529"/>
      <c r="J85" s="529"/>
      <c r="K85" s="529"/>
      <c r="L85" s="529"/>
      <c r="M85" s="529"/>
      <c r="N85" s="529"/>
      <c r="O85" s="529"/>
      <c r="P85" s="529"/>
      <c r="Q85" s="529"/>
      <c r="R85" s="529"/>
      <c r="S85" s="529"/>
      <c r="T85" s="529"/>
      <c r="U85" s="529"/>
      <c r="V85" s="529"/>
      <c r="W85" s="529"/>
      <c r="X85" s="529"/>
      <c r="Y85" s="529"/>
      <c r="Z85" s="529"/>
      <c r="AB85" s="480"/>
      <c r="AC85" s="480"/>
      <c r="AD85" s="480"/>
      <c r="AE85" s="110">
        <v>9</v>
      </c>
      <c r="AF85" s="521"/>
      <c r="AG85" s="522"/>
      <c r="AH85" s="522"/>
      <c r="AI85" s="522"/>
      <c r="AJ85" s="522"/>
      <c r="AK85" s="522"/>
      <c r="AL85" s="522"/>
      <c r="AM85" s="522"/>
      <c r="AN85" s="522"/>
      <c r="AO85" s="522"/>
      <c r="AP85" s="522"/>
      <c r="AQ85" s="522"/>
      <c r="AR85" s="522"/>
      <c r="AS85" s="522"/>
      <c r="AT85" s="522"/>
      <c r="AU85" s="522"/>
      <c r="AV85" s="522"/>
      <c r="AW85" s="522"/>
      <c r="AX85" s="522"/>
      <c r="AY85" s="522"/>
      <c r="AZ85" s="523"/>
      <c r="BA85">
        <f t="shared" si="1"/>
        <v>0</v>
      </c>
      <c r="BB85" s="106"/>
      <c r="BC85" s="106"/>
    </row>
    <row r="86" spans="2:55">
      <c r="B86" s="480"/>
      <c r="C86" s="480"/>
      <c r="D86" s="480"/>
      <c r="E86" s="529"/>
      <c r="F86" s="529"/>
      <c r="G86" s="529"/>
      <c r="H86" s="529"/>
      <c r="I86" s="529"/>
      <c r="J86" s="529"/>
      <c r="K86" s="529"/>
      <c r="L86" s="529"/>
      <c r="M86" s="529"/>
      <c r="N86" s="529"/>
      <c r="O86" s="529"/>
      <c r="P86" s="529"/>
      <c r="Q86" s="529"/>
      <c r="R86" s="529"/>
      <c r="S86" s="529"/>
      <c r="T86" s="529"/>
      <c r="U86" s="529"/>
      <c r="V86" s="529"/>
      <c r="W86" s="529"/>
      <c r="X86" s="529"/>
      <c r="Y86" s="529"/>
      <c r="Z86" s="529"/>
      <c r="AB86" s="480"/>
      <c r="AC86" s="480"/>
      <c r="AD86" s="480"/>
      <c r="AE86" s="110">
        <v>10</v>
      </c>
      <c r="AF86" s="521"/>
      <c r="AG86" s="522"/>
      <c r="AH86" s="522"/>
      <c r="AI86" s="522"/>
      <c r="AJ86" s="522"/>
      <c r="AK86" s="522"/>
      <c r="AL86" s="522"/>
      <c r="AM86" s="522"/>
      <c r="AN86" s="522"/>
      <c r="AO86" s="522"/>
      <c r="AP86" s="522"/>
      <c r="AQ86" s="522"/>
      <c r="AR86" s="522"/>
      <c r="AS86" s="522"/>
      <c r="AT86" s="522"/>
      <c r="AU86" s="522"/>
      <c r="AV86" s="522"/>
      <c r="AW86" s="522"/>
      <c r="AX86" s="522"/>
      <c r="AY86" s="522"/>
      <c r="AZ86" s="523"/>
      <c r="BA86">
        <f t="shared" si="1"/>
        <v>0</v>
      </c>
      <c r="BB86" s="106"/>
      <c r="BC86" s="106"/>
    </row>
    <row r="87" spans="2:55">
      <c r="B87" s="480"/>
      <c r="C87" s="480"/>
      <c r="D87" s="480"/>
      <c r="E87" s="529"/>
      <c r="F87" s="529"/>
      <c r="G87" s="529"/>
      <c r="H87" s="529"/>
      <c r="I87" s="529"/>
      <c r="J87" s="529"/>
      <c r="K87" s="529"/>
      <c r="L87" s="529"/>
      <c r="M87" s="529"/>
      <c r="N87" s="529"/>
      <c r="O87" s="529"/>
      <c r="P87" s="529"/>
      <c r="Q87" s="529"/>
      <c r="R87" s="529"/>
      <c r="S87" s="529"/>
      <c r="T87" s="529"/>
      <c r="U87" s="529"/>
      <c r="V87" s="529"/>
      <c r="W87" s="529"/>
      <c r="X87" s="529"/>
      <c r="Y87" s="529"/>
      <c r="Z87" s="529"/>
      <c r="AA87" s="99"/>
      <c r="AB87" s="480"/>
      <c r="AC87" s="480"/>
      <c r="AD87" s="480"/>
      <c r="AE87" s="110">
        <v>11</v>
      </c>
      <c r="AF87" s="521"/>
      <c r="AG87" s="522"/>
      <c r="AH87" s="522"/>
      <c r="AI87" s="522"/>
      <c r="AJ87" s="522"/>
      <c r="AK87" s="522"/>
      <c r="AL87" s="522"/>
      <c r="AM87" s="522"/>
      <c r="AN87" s="522"/>
      <c r="AO87" s="522"/>
      <c r="AP87" s="522"/>
      <c r="AQ87" s="522"/>
      <c r="AR87" s="522"/>
      <c r="AS87" s="522"/>
      <c r="AT87" s="522"/>
      <c r="AU87" s="522"/>
      <c r="AV87" s="522"/>
      <c r="AW87" s="522"/>
      <c r="AX87" s="522"/>
      <c r="AY87" s="522"/>
      <c r="AZ87" s="523"/>
      <c r="BA87">
        <f t="shared" si="1"/>
        <v>0</v>
      </c>
      <c r="BB87" s="106"/>
      <c r="BC87" s="106"/>
    </row>
    <row r="88" spans="2:55">
      <c r="B88" s="480"/>
      <c r="C88" s="480"/>
      <c r="D88" s="480"/>
      <c r="E88" s="529"/>
      <c r="F88" s="529"/>
      <c r="G88" s="529"/>
      <c r="H88" s="529"/>
      <c r="I88" s="529"/>
      <c r="J88" s="529"/>
      <c r="K88" s="529"/>
      <c r="L88" s="529"/>
      <c r="M88" s="529"/>
      <c r="N88" s="529"/>
      <c r="O88" s="529"/>
      <c r="P88" s="529"/>
      <c r="Q88" s="529"/>
      <c r="R88" s="529"/>
      <c r="S88" s="529"/>
      <c r="T88" s="529"/>
      <c r="U88" s="529"/>
      <c r="V88" s="529"/>
      <c r="W88" s="529"/>
      <c r="X88" s="529"/>
      <c r="Y88" s="529"/>
      <c r="Z88" s="529"/>
      <c r="AB88" s="480"/>
      <c r="AC88" s="480"/>
      <c r="AD88" s="480"/>
      <c r="AE88" s="110">
        <v>12</v>
      </c>
      <c r="AF88" s="521"/>
      <c r="AG88" s="522"/>
      <c r="AH88" s="522"/>
      <c r="AI88" s="522"/>
      <c r="AJ88" s="522"/>
      <c r="AK88" s="522"/>
      <c r="AL88" s="522"/>
      <c r="AM88" s="522"/>
      <c r="AN88" s="522"/>
      <c r="AO88" s="522"/>
      <c r="AP88" s="522"/>
      <c r="AQ88" s="522"/>
      <c r="AR88" s="522"/>
      <c r="AS88" s="522"/>
      <c r="AT88" s="522"/>
      <c r="AU88" s="522"/>
      <c r="AV88" s="522"/>
      <c r="AW88" s="522"/>
      <c r="AX88" s="522"/>
      <c r="AY88" s="522"/>
      <c r="AZ88" s="523"/>
      <c r="BA88">
        <f t="shared" si="1"/>
        <v>0</v>
      </c>
      <c r="BB88" s="106"/>
      <c r="BC88" s="106"/>
    </row>
    <row r="89" spans="2:55">
      <c r="B89" s="480"/>
      <c r="C89" s="480"/>
      <c r="D89" s="480"/>
      <c r="E89" s="529"/>
      <c r="F89" s="529"/>
      <c r="G89" s="529"/>
      <c r="H89" s="529"/>
      <c r="I89" s="529"/>
      <c r="J89" s="529"/>
      <c r="K89" s="529"/>
      <c r="L89" s="529"/>
      <c r="M89" s="529"/>
      <c r="N89" s="529"/>
      <c r="O89" s="529"/>
      <c r="P89" s="529"/>
      <c r="Q89" s="529"/>
      <c r="R89" s="529"/>
      <c r="S89" s="529"/>
      <c r="T89" s="529"/>
      <c r="U89" s="529"/>
      <c r="V89" s="529"/>
      <c r="W89" s="529"/>
      <c r="X89" s="529"/>
      <c r="Y89" s="529"/>
      <c r="Z89" s="529"/>
      <c r="AB89" s="480"/>
      <c r="AC89" s="480"/>
      <c r="AD89" s="480"/>
      <c r="AE89" s="110">
        <v>13</v>
      </c>
      <c r="AF89" s="521"/>
      <c r="AG89" s="522"/>
      <c r="AH89" s="522"/>
      <c r="AI89" s="522"/>
      <c r="AJ89" s="522"/>
      <c r="AK89" s="522"/>
      <c r="AL89" s="522"/>
      <c r="AM89" s="522"/>
      <c r="AN89" s="522"/>
      <c r="AO89" s="522"/>
      <c r="AP89" s="522"/>
      <c r="AQ89" s="522"/>
      <c r="AR89" s="522"/>
      <c r="AS89" s="522"/>
      <c r="AT89" s="522"/>
      <c r="AU89" s="522"/>
      <c r="AV89" s="522"/>
      <c r="AW89" s="522"/>
      <c r="AX89" s="522"/>
      <c r="AY89" s="522"/>
      <c r="AZ89" s="523"/>
      <c r="BA89">
        <f t="shared" si="1"/>
        <v>0</v>
      </c>
      <c r="BB89" s="106"/>
      <c r="BC89" s="106"/>
    </row>
    <row r="90" spans="2:55">
      <c r="B90" s="480"/>
      <c r="C90" s="480"/>
      <c r="D90" s="480"/>
      <c r="E90" s="529"/>
      <c r="F90" s="529"/>
      <c r="G90" s="529"/>
      <c r="H90" s="529"/>
      <c r="I90" s="529"/>
      <c r="J90" s="529"/>
      <c r="K90" s="529"/>
      <c r="L90" s="529"/>
      <c r="M90" s="529"/>
      <c r="N90" s="529"/>
      <c r="O90" s="529"/>
      <c r="P90" s="529"/>
      <c r="Q90" s="529"/>
      <c r="R90" s="529"/>
      <c r="S90" s="529"/>
      <c r="T90" s="529"/>
      <c r="U90" s="529"/>
      <c r="V90" s="529"/>
      <c r="W90" s="529"/>
      <c r="X90" s="529"/>
      <c r="Y90" s="529"/>
      <c r="Z90" s="529"/>
      <c r="AB90" s="480"/>
      <c r="AC90" s="480"/>
      <c r="AD90" s="480"/>
      <c r="AE90" s="110">
        <v>14</v>
      </c>
      <c r="AF90" s="521"/>
      <c r="AG90" s="522"/>
      <c r="AH90" s="522"/>
      <c r="AI90" s="522"/>
      <c r="AJ90" s="522"/>
      <c r="AK90" s="522"/>
      <c r="AL90" s="522"/>
      <c r="AM90" s="522"/>
      <c r="AN90" s="522"/>
      <c r="AO90" s="522"/>
      <c r="AP90" s="522"/>
      <c r="AQ90" s="522"/>
      <c r="AR90" s="522"/>
      <c r="AS90" s="522"/>
      <c r="AT90" s="522"/>
      <c r="AU90" s="522"/>
      <c r="AV90" s="522"/>
      <c r="AW90" s="522"/>
      <c r="AX90" s="522"/>
      <c r="AY90" s="522"/>
      <c r="AZ90" s="523"/>
      <c r="BA90">
        <f t="shared" si="1"/>
        <v>0</v>
      </c>
      <c r="BB90" s="106"/>
      <c r="BC90" s="106"/>
    </row>
    <row r="91" spans="2:55">
      <c r="B91" s="480"/>
      <c r="C91" s="480"/>
      <c r="D91" s="480"/>
      <c r="E91" s="529"/>
      <c r="F91" s="529"/>
      <c r="G91" s="529"/>
      <c r="H91" s="529"/>
      <c r="I91" s="529"/>
      <c r="J91" s="529"/>
      <c r="K91" s="529"/>
      <c r="L91" s="529"/>
      <c r="M91" s="529"/>
      <c r="N91" s="529"/>
      <c r="O91" s="529"/>
      <c r="P91" s="529"/>
      <c r="Q91" s="529"/>
      <c r="R91" s="529"/>
      <c r="S91" s="529"/>
      <c r="T91" s="529"/>
      <c r="U91" s="529"/>
      <c r="V91" s="529"/>
      <c r="W91" s="529"/>
      <c r="X91" s="529"/>
      <c r="Y91" s="529"/>
      <c r="Z91" s="529"/>
      <c r="AA91" s="89">
        <f>LEN(E78)</f>
        <v>0</v>
      </c>
      <c r="AB91" s="480"/>
      <c r="AC91" s="480"/>
      <c r="AD91" s="480"/>
      <c r="AE91" s="110">
        <v>15</v>
      </c>
      <c r="AF91" s="521"/>
      <c r="AG91" s="522"/>
      <c r="AH91" s="522"/>
      <c r="AI91" s="522"/>
      <c r="AJ91" s="522"/>
      <c r="AK91" s="522"/>
      <c r="AL91" s="522"/>
      <c r="AM91" s="522"/>
      <c r="AN91" s="522"/>
      <c r="AO91" s="522"/>
      <c r="AP91" s="522"/>
      <c r="AQ91" s="522"/>
      <c r="AR91" s="522"/>
      <c r="AS91" s="522"/>
      <c r="AT91" s="522"/>
      <c r="AU91" s="522"/>
      <c r="AV91" s="522"/>
      <c r="AW91" s="522"/>
      <c r="AX91" s="522"/>
      <c r="AY91" s="522"/>
      <c r="AZ91" s="523"/>
      <c r="BA91">
        <f t="shared" si="1"/>
        <v>0</v>
      </c>
      <c r="BB91" s="106"/>
      <c r="BC91" s="106"/>
    </row>
    <row r="92" spans="2:55">
      <c r="B92" s="480" t="s">
        <v>245</v>
      </c>
      <c r="C92" s="480"/>
      <c r="D92" s="480"/>
      <c r="E92" s="452" t="s">
        <v>125</v>
      </c>
      <c r="F92" s="452"/>
      <c r="G92" s="452"/>
      <c r="H92" s="452"/>
      <c r="I92" s="549" t="s">
        <v>197</v>
      </c>
      <c r="J92" s="550"/>
      <c r="K92" s="550"/>
      <c r="L92" s="550"/>
      <c r="M92" s="550"/>
      <c r="N92" s="550"/>
      <c r="O92" s="550"/>
      <c r="P92" s="550"/>
      <c r="Q92" s="550"/>
      <c r="R92" s="550"/>
      <c r="S92" s="550"/>
      <c r="T92" s="550"/>
      <c r="U92" s="551"/>
      <c r="V92" s="456"/>
      <c r="W92" s="457"/>
      <c r="X92" s="457"/>
      <c r="Y92" s="457"/>
      <c r="Z92" s="458"/>
      <c r="AB92" s="480" t="s">
        <v>246</v>
      </c>
      <c r="AC92" s="480"/>
      <c r="AD92" s="480"/>
      <c r="AE92" s="110">
        <v>1</v>
      </c>
      <c r="AF92" s="521"/>
      <c r="AG92" s="522"/>
      <c r="AH92" s="522"/>
      <c r="AI92" s="522"/>
      <c r="AJ92" s="522"/>
      <c r="AK92" s="522"/>
      <c r="AL92" s="522"/>
      <c r="AM92" s="522"/>
      <c r="AN92" s="522"/>
      <c r="AO92" s="522"/>
      <c r="AP92" s="522"/>
      <c r="AQ92" s="522"/>
      <c r="AR92" s="522"/>
      <c r="AS92" s="522"/>
      <c r="AT92" s="522"/>
      <c r="AU92" s="522"/>
      <c r="AV92" s="522"/>
      <c r="AW92" s="522"/>
      <c r="AX92" s="522"/>
      <c r="AY92" s="522"/>
      <c r="AZ92" s="523"/>
      <c r="BA92">
        <f t="shared" si="1"/>
        <v>0</v>
      </c>
      <c r="BB92" s="106"/>
      <c r="BC92" s="106"/>
    </row>
    <row r="93" spans="2:55">
      <c r="B93" s="480"/>
      <c r="C93" s="480"/>
      <c r="D93" s="480"/>
      <c r="E93" s="529"/>
      <c r="F93" s="529"/>
      <c r="G93" s="529"/>
      <c r="H93" s="529"/>
      <c r="I93" s="529"/>
      <c r="J93" s="529"/>
      <c r="K93" s="529"/>
      <c r="L93" s="529"/>
      <c r="M93" s="529"/>
      <c r="N93" s="529"/>
      <c r="O93" s="529"/>
      <c r="P93" s="529"/>
      <c r="Q93" s="529"/>
      <c r="R93" s="529"/>
      <c r="S93" s="529"/>
      <c r="T93" s="529"/>
      <c r="U93" s="529"/>
      <c r="V93" s="529"/>
      <c r="W93" s="529"/>
      <c r="X93" s="529"/>
      <c r="Y93" s="529"/>
      <c r="Z93" s="529"/>
      <c r="AB93" s="480"/>
      <c r="AC93" s="480"/>
      <c r="AD93" s="480"/>
      <c r="AE93" s="110">
        <v>2</v>
      </c>
      <c r="AF93" s="521"/>
      <c r="AG93" s="522"/>
      <c r="AH93" s="522"/>
      <c r="AI93" s="522"/>
      <c r="AJ93" s="522"/>
      <c r="AK93" s="522"/>
      <c r="AL93" s="522"/>
      <c r="AM93" s="522"/>
      <c r="AN93" s="522"/>
      <c r="AO93" s="522"/>
      <c r="AP93" s="522"/>
      <c r="AQ93" s="522"/>
      <c r="AR93" s="522"/>
      <c r="AS93" s="522"/>
      <c r="AT93" s="522"/>
      <c r="AU93" s="522"/>
      <c r="AV93" s="522"/>
      <c r="AW93" s="522"/>
      <c r="AX93" s="522"/>
      <c r="AY93" s="522"/>
      <c r="AZ93" s="523"/>
      <c r="BA93">
        <f t="shared" si="1"/>
        <v>0</v>
      </c>
      <c r="BB93" s="106"/>
      <c r="BC93" s="106"/>
    </row>
    <row r="94" spans="2:55">
      <c r="B94" s="480"/>
      <c r="C94" s="480"/>
      <c r="D94" s="480"/>
      <c r="E94" s="529"/>
      <c r="F94" s="529"/>
      <c r="G94" s="529"/>
      <c r="H94" s="529"/>
      <c r="I94" s="529"/>
      <c r="J94" s="529"/>
      <c r="K94" s="529"/>
      <c r="L94" s="529"/>
      <c r="M94" s="529"/>
      <c r="N94" s="529"/>
      <c r="O94" s="529"/>
      <c r="P94" s="529"/>
      <c r="Q94" s="529"/>
      <c r="R94" s="529"/>
      <c r="S94" s="529"/>
      <c r="T94" s="529"/>
      <c r="U94" s="529"/>
      <c r="V94" s="529"/>
      <c r="W94" s="529"/>
      <c r="X94" s="529"/>
      <c r="Y94" s="529"/>
      <c r="Z94" s="529"/>
      <c r="AA94" s="99"/>
      <c r="AB94" s="480"/>
      <c r="AC94" s="480"/>
      <c r="AD94" s="480"/>
      <c r="AE94" s="110">
        <v>3</v>
      </c>
      <c r="AF94" s="521"/>
      <c r="AG94" s="522"/>
      <c r="AH94" s="522"/>
      <c r="AI94" s="522"/>
      <c r="AJ94" s="522"/>
      <c r="AK94" s="522"/>
      <c r="AL94" s="522"/>
      <c r="AM94" s="522"/>
      <c r="AN94" s="522"/>
      <c r="AO94" s="522"/>
      <c r="AP94" s="522"/>
      <c r="AQ94" s="522"/>
      <c r="AR94" s="522"/>
      <c r="AS94" s="522"/>
      <c r="AT94" s="522"/>
      <c r="AU94" s="522"/>
      <c r="AV94" s="522"/>
      <c r="AW94" s="522"/>
      <c r="AX94" s="522"/>
      <c r="AY94" s="522"/>
      <c r="AZ94" s="523"/>
      <c r="BA94">
        <f t="shared" si="1"/>
        <v>0</v>
      </c>
      <c r="BB94" s="106"/>
      <c r="BC94" s="106"/>
    </row>
    <row r="95" spans="2:55">
      <c r="B95" s="480"/>
      <c r="C95" s="480"/>
      <c r="D95" s="480"/>
      <c r="E95" s="529"/>
      <c r="F95" s="529"/>
      <c r="G95" s="529"/>
      <c r="H95" s="529"/>
      <c r="I95" s="529"/>
      <c r="J95" s="529"/>
      <c r="K95" s="529"/>
      <c r="L95" s="529"/>
      <c r="M95" s="529"/>
      <c r="N95" s="529"/>
      <c r="O95" s="529"/>
      <c r="P95" s="529"/>
      <c r="Q95" s="529"/>
      <c r="R95" s="529"/>
      <c r="S95" s="529"/>
      <c r="T95" s="529"/>
      <c r="U95" s="529"/>
      <c r="V95" s="529"/>
      <c r="W95" s="529"/>
      <c r="X95" s="529"/>
      <c r="Y95" s="529"/>
      <c r="Z95" s="529"/>
      <c r="AB95" s="480"/>
      <c r="AC95" s="480"/>
      <c r="AD95" s="480"/>
      <c r="AE95" s="110">
        <v>4</v>
      </c>
      <c r="AF95" s="521"/>
      <c r="AG95" s="522"/>
      <c r="AH95" s="522"/>
      <c r="AI95" s="522"/>
      <c r="AJ95" s="522"/>
      <c r="AK95" s="522"/>
      <c r="AL95" s="522"/>
      <c r="AM95" s="522"/>
      <c r="AN95" s="522"/>
      <c r="AO95" s="522"/>
      <c r="AP95" s="522"/>
      <c r="AQ95" s="522"/>
      <c r="AR95" s="522"/>
      <c r="AS95" s="522"/>
      <c r="AT95" s="522"/>
      <c r="AU95" s="522"/>
      <c r="AV95" s="522"/>
      <c r="AW95" s="522"/>
      <c r="AX95" s="522"/>
      <c r="AY95" s="522"/>
      <c r="AZ95" s="523"/>
      <c r="BA95">
        <f t="shared" si="1"/>
        <v>0</v>
      </c>
      <c r="BB95" s="106"/>
      <c r="BC95" s="106"/>
    </row>
    <row r="96" spans="2:55">
      <c r="B96" s="480"/>
      <c r="C96" s="480"/>
      <c r="D96" s="480"/>
      <c r="E96" s="529"/>
      <c r="F96" s="529"/>
      <c r="G96" s="529"/>
      <c r="H96" s="529"/>
      <c r="I96" s="529"/>
      <c r="J96" s="529"/>
      <c r="K96" s="529"/>
      <c r="L96" s="529"/>
      <c r="M96" s="529"/>
      <c r="N96" s="529"/>
      <c r="O96" s="529"/>
      <c r="P96" s="529"/>
      <c r="Q96" s="529"/>
      <c r="R96" s="529"/>
      <c r="S96" s="529"/>
      <c r="T96" s="529"/>
      <c r="U96" s="529"/>
      <c r="V96" s="529"/>
      <c r="W96" s="529"/>
      <c r="X96" s="529"/>
      <c r="Y96" s="529"/>
      <c r="Z96" s="529"/>
      <c r="AB96" s="480"/>
      <c r="AC96" s="480"/>
      <c r="AD96" s="480"/>
      <c r="AE96" s="110">
        <v>5</v>
      </c>
      <c r="AF96" s="521"/>
      <c r="AG96" s="522"/>
      <c r="AH96" s="522"/>
      <c r="AI96" s="522"/>
      <c r="AJ96" s="522"/>
      <c r="AK96" s="522"/>
      <c r="AL96" s="522"/>
      <c r="AM96" s="522"/>
      <c r="AN96" s="522"/>
      <c r="AO96" s="522"/>
      <c r="AP96" s="522"/>
      <c r="AQ96" s="522"/>
      <c r="AR96" s="522"/>
      <c r="AS96" s="522"/>
      <c r="AT96" s="522"/>
      <c r="AU96" s="522"/>
      <c r="AV96" s="522"/>
      <c r="AW96" s="522"/>
      <c r="AX96" s="522"/>
      <c r="AY96" s="522"/>
      <c r="AZ96" s="523"/>
      <c r="BA96">
        <f t="shared" si="1"/>
        <v>0</v>
      </c>
      <c r="BB96" s="106"/>
      <c r="BC96" s="106"/>
    </row>
    <row r="97" spans="2:55">
      <c r="B97" s="480"/>
      <c r="C97" s="480"/>
      <c r="D97" s="480"/>
      <c r="E97" s="529"/>
      <c r="F97" s="529"/>
      <c r="G97" s="529"/>
      <c r="H97" s="529"/>
      <c r="I97" s="529"/>
      <c r="J97" s="529"/>
      <c r="K97" s="529"/>
      <c r="L97" s="529"/>
      <c r="M97" s="529"/>
      <c r="N97" s="529"/>
      <c r="O97" s="529"/>
      <c r="P97" s="529"/>
      <c r="Q97" s="529"/>
      <c r="R97" s="529"/>
      <c r="S97" s="529"/>
      <c r="T97" s="529"/>
      <c r="U97" s="529"/>
      <c r="V97" s="529"/>
      <c r="W97" s="529"/>
      <c r="X97" s="529"/>
      <c r="Y97" s="529"/>
      <c r="Z97" s="529"/>
      <c r="AB97" s="480"/>
      <c r="AC97" s="480"/>
      <c r="AD97" s="480"/>
      <c r="AE97" s="110">
        <v>6</v>
      </c>
      <c r="AF97" s="521"/>
      <c r="AG97" s="522"/>
      <c r="AH97" s="522"/>
      <c r="AI97" s="522"/>
      <c r="AJ97" s="522"/>
      <c r="AK97" s="522"/>
      <c r="AL97" s="522"/>
      <c r="AM97" s="522"/>
      <c r="AN97" s="522"/>
      <c r="AO97" s="522"/>
      <c r="AP97" s="522"/>
      <c r="AQ97" s="522"/>
      <c r="AR97" s="522"/>
      <c r="AS97" s="522"/>
      <c r="AT97" s="522"/>
      <c r="AU97" s="522"/>
      <c r="AV97" s="522"/>
      <c r="AW97" s="522"/>
      <c r="AX97" s="522"/>
      <c r="AY97" s="522"/>
      <c r="AZ97" s="523"/>
      <c r="BA97">
        <f t="shared" si="1"/>
        <v>0</v>
      </c>
      <c r="BB97" s="106"/>
      <c r="BC97" s="106"/>
    </row>
    <row r="98" spans="2:55">
      <c r="B98" s="480"/>
      <c r="C98" s="480"/>
      <c r="D98" s="480"/>
      <c r="E98" s="529"/>
      <c r="F98" s="529"/>
      <c r="G98" s="529"/>
      <c r="H98" s="529"/>
      <c r="I98" s="529"/>
      <c r="J98" s="529"/>
      <c r="K98" s="529"/>
      <c r="L98" s="529"/>
      <c r="M98" s="529"/>
      <c r="N98" s="529"/>
      <c r="O98" s="529"/>
      <c r="P98" s="529"/>
      <c r="Q98" s="529"/>
      <c r="R98" s="529"/>
      <c r="S98" s="529"/>
      <c r="T98" s="529"/>
      <c r="U98" s="529"/>
      <c r="V98" s="529"/>
      <c r="W98" s="529"/>
      <c r="X98" s="529"/>
      <c r="Y98" s="529"/>
      <c r="Z98" s="529"/>
      <c r="AB98" s="480"/>
      <c r="AC98" s="480"/>
      <c r="AD98" s="480"/>
      <c r="AE98" s="110">
        <v>7</v>
      </c>
      <c r="AF98" s="521"/>
      <c r="AG98" s="522"/>
      <c r="AH98" s="522"/>
      <c r="AI98" s="522"/>
      <c r="AJ98" s="522"/>
      <c r="AK98" s="522"/>
      <c r="AL98" s="522"/>
      <c r="AM98" s="522"/>
      <c r="AN98" s="522"/>
      <c r="AO98" s="522"/>
      <c r="AP98" s="522"/>
      <c r="AQ98" s="522"/>
      <c r="AR98" s="522"/>
      <c r="AS98" s="522"/>
      <c r="AT98" s="522"/>
      <c r="AU98" s="522"/>
      <c r="AV98" s="522"/>
      <c r="AW98" s="522"/>
      <c r="AX98" s="522"/>
      <c r="AY98" s="522"/>
      <c r="AZ98" s="523"/>
      <c r="BA98">
        <f t="shared" si="1"/>
        <v>0</v>
      </c>
      <c r="BB98" s="106"/>
      <c r="BC98" s="106"/>
    </row>
    <row r="99" spans="2:55">
      <c r="B99" s="480"/>
      <c r="C99" s="480"/>
      <c r="D99" s="480"/>
      <c r="E99" s="529"/>
      <c r="F99" s="529"/>
      <c r="G99" s="529"/>
      <c r="H99" s="529"/>
      <c r="I99" s="529"/>
      <c r="J99" s="529"/>
      <c r="K99" s="529"/>
      <c r="L99" s="529"/>
      <c r="M99" s="529"/>
      <c r="N99" s="529"/>
      <c r="O99" s="529"/>
      <c r="P99" s="529"/>
      <c r="Q99" s="529"/>
      <c r="R99" s="529"/>
      <c r="S99" s="529"/>
      <c r="T99" s="529"/>
      <c r="U99" s="529"/>
      <c r="V99" s="529"/>
      <c r="W99" s="529"/>
      <c r="X99" s="529"/>
      <c r="Y99" s="529"/>
      <c r="Z99" s="529"/>
      <c r="AA99" s="99" t="s">
        <v>133</v>
      </c>
      <c r="AB99" s="480"/>
      <c r="AC99" s="480"/>
      <c r="AD99" s="480"/>
      <c r="AE99" s="110">
        <v>8</v>
      </c>
      <c r="AF99" s="521"/>
      <c r="AG99" s="522"/>
      <c r="AH99" s="522"/>
      <c r="AI99" s="522"/>
      <c r="AJ99" s="522"/>
      <c r="AK99" s="522"/>
      <c r="AL99" s="522"/>
      <c r="AM99" s="522"/>
      <c r="AN99" s="522"/>
      <c r="AO99" s="522"/>
      <c r="AP99" s="522"/>
      <c r="AQ99" s="522"/>
      <c r="AR99" s="522"/>
      <c r="AS99" s="522"/>
      <c r="AT99" s="522"/>
      <c r="AU99" s="522"/>
      <c r="AV99" s="522"/>
      <c r="AW99" s="522"/>
      <c r="AX99" s="522"/>
      <c r="AY99" s="522"/>
      <c r="AZ99" s="523"/>
      <c r="BA99">
        <f t="shared" si="1"/>
        <v>0</v>
      </c>
      <c r="BB99" s="106"/>
      <c r="BC99" s="106"/>
    </row>
    <row r="100" spans="2:55">
      <c r="B100" s="480"/>
      <c r="C100" s="480"/>
      <c r="D100" s="480"/>
      <c r="E100" s="529"/>
      <c r="F100" s="529"/>
      <c r="G100" s="529"/>
      <c r="H100" s="529"/>
      <c r="I100" s="529"/>
      <c r="J100" s="529"/>
      <c r="K100" s="529"/>
      <c r="L100" s="529"/>
      <c r="M100" s="529"/>
      <c r="N100" s="529"/>
      <c r="O100" s="529"/>
      <c r="P100" s="529"/>
      <c r="Q100" s="529"/>
      <c r="R100" s="529"/>
      <c r="S100" s="529"/>
      <c r="T100" s="529"/>
      <c r="U100" s="529"/>
      <c r="V100" s="529"/>
      <c r="W100" s="529"/>
      <c r="X100" s="529"/>
      <c r="Y100" s="529"/>
      <c r="Z100" s="529"/>
      <c r="AB100" s="480"/>
      <c r="AC100" s="480"/>
      <c r="AD100" s="480"/>
      <c r="AE100" s="110">
        <v>9</v>
      </c>
      <c r="AF100" s="521"/>
      <c r="AG100" s="522"/>
      <c r="AH100" s="522"/>
      <c r="AI100" s="522"/>
      <c r="AJ100" s="522"/>
      <c r="AK100" s="522"/>
      <c r="AL100" s="522"/>
      <c r="AM100" s="522"/>
      <c r="AN100" s="522"/>
      <c r="AO100" s="522"/>
      <c r="AP100" s="522"/>
      <c r="AQ100" s="522"/>
      <c r="AR100" s="522"/>
      <c r="AS100" s="522"/>
      <c r="AT100" s="522"/>
      <c r="AU100" s="522"/>
      <c r="AV100" s="522"/>
      <c r="AW100" s="522"/>
      <c r="AX100" s="522"/>
      <c r="AY100" s="522"/>
      <c r="AZ100" s="523"/>
      <c r="BA100">
        <f t="shared" si="1"/>
        <v>0</v>
      </c>
      <c r="BB100" s="106"/>
      <c r="BC100" s="106"/>
    </row>
    <row r="101" spans="2:55">
      <c r="B101" s="480"/>
      <c r="C101" s="480"/>
      <c r="D101" s="480"/>
      <c r="E101" s="529"/>
      <c r="F101" s="529"/>
      <c r="G101" s="529"/>
      <c r="H101" s="529"/>
      <c r="I101" s="529"/>
      <c r="J101" s="529"/>
      <c r="K101" s="529"/>
      <c r="L101" s="529"/>
      <c r="M101" s="529"/>
      <c r="N101" s="529"/>
      <c r="O101" s="529"/>
      <c r="P101" s="529"/>
      <c r="Q101" s="529"/>
      <c r="R101" s="529"/>
      <c r="S101" s="529"/>
      <c r="T101" s="529"/>
      <c r="U101" s="529"/>
      <c r="V101" s="529"/>
      <c r="W101" s="529"/>
      <c r="X101" s="529"/>
      <c r="Y101" s="529"/>
      <c r="Z101" s="529"/>
      <c r="AB101" s="480"/>
      <c r="AC101" s="480"/>
      <c r="AD101" s="480"/>
      <c r="AE101" s="110">
        <v>10</v>
      </c>
      <c r="AF101" s="521"/>
      <c r="AG101" s="522"/>
      <c r="AH101" s="522"/>
      <c r="AI101" s="522"/>
      <c r="AJ101" s="522"/>
      <c r="AK101" s="522"/>
      <c r="AL101" s="522"/>
      <c r="AM101" s="522"/>
      <c r="AN101" s="522"/>
      <c r="AO101" s="522"/>
      <c r="AP101" s="522"/>
      <c r="AQ101" s="522"/>
      <c r="AR101" s="522"/>
      <c r="AS101" s="522"/>
      <c r="AT101" s="522"/>
      <c r="AU101" s="522"/>
      <c r="AV101" s="522"/>
      <c r="AW101" s="522"/>
      <c r="AX101" s="522"/>
      <c r="AY101" s="522"/>
      <c r="AZ101" s="523"/>
      <c r="BA101">
        <f t="shared" si="1"/>
        <v>0</v>
      </c>
      <c r="BB101" s="106"/>
      <c r="BC101" s="106"/>
    </row>
    <row r="102" spans="2:55">
      <c r="B102" s="480"/>
      <c r="C102" s="480"/>
      <c r="D102" s="480"/>
      <c r="E102" s="529"/>
      <c r="F102" s="529"/>
      <c r="G102" s="529"/>
      <c r="H102" s="529"/>
      <c r="I102" s="529"/>
      <c r="J102" s="529"/>
      <c r="K102" s="529"/>
      <c r="L102" s="529"/>
      <c r="M102" s="529"/>
      <c r="N102" s="529"/>
      <c r="O102" s="529"/>
      <c r="P102" s="529"/>
      <c r="Q102" s="529"/>
      <c r="R102" s="529"/>
      <c r="S102" s="529"/>
      <c r="T102" s="529"/>
      <c r="U102" s="529"/>
      <c r="V102" s="529"/>
      <c r="W102" s="529"/>
      <c r="X102" s="529"/>
      <c r="Y102" s="529"/>
      <c r="Z102" s="529"/>
      <c r="AA102" s="99"/>
      <c r="AB102" s="480"/>
      <c r="AC102" s="480"/>
      <c r="AD102" s="480"/>
      <c r="AE102" s="110">
        <v>11</v>
      </c>
      <c r="AF102" s="521"/>
      <c r="AG102" s="522"/>
      <c r="AH102" s="522"/>
      <c r="AI102" s="522"/>
      <c r="AJ102" s="522"/>
      <c r="AK102" s="522"/>
      <c r="AL102" s="522"/>
      <c r="AM102" s="522"/>
      <c r="AN102" s="522"/>
      <c r="AO102" s="522"/>
      <c r="AP102" s="522"/>
      <c r="AQ102" s="522"/>
      <c r="AR102" s="522"/>
      <c r="AS102" s="522"/>
      <c r="AT102" s="522"/>
      <c r="AU102" s="522"/>
      <c r="AV102" s="522"/>
      <c r="AW102" s="522"/>
      <c r="AX102" s="522"/>
      <c r="AY102" s="522"/>
      <c r="AZ102" s="523"/>
      <c r="BA102">
        <f t="shared" si="1"/>
        <v>0</v>
      </c>
      <c r="BB102" s="106"/>
      <c r="BC102" s="106"/>
    </row>
    <row r="103" spans="2:55">
      <c r="B103" s="480"/>
      <c r="C103" s="480"/>
      <c r="D103" s="480"/>
      <c r="E103" s="529"/>
      <c r="F103" s="529"/>
      <c r="G103" s="529"/>
      <c r="H103" s="529"/>
      <c r="I103" s="529"/>
      <c r="J103" s="529"/>
      <c r="K103" s="529"/>
      <c r="L103" s="529"/>
      <c r="M103" s="529"/>
      <c r="N103" s="529"/>
      <c r="O103" s="529"/>
      <c r="P103" s="529"/>
      <c r="Q103" s="529"/>
      <c r="R103" s="529"/>
      <c r="S103" s="529"/>
      <c r="T103" s="529"/>
      <c r="U103" s="529"/>
      <c r="V103" s="529"/>
      <c r="W103" s="529"/>
      <c r="X103" s="529"/>
      <c r="Y103" s="529"/>
      <c r="Z103" s="529"/>
      <c r="AB103" s="480"/>
      <c r="AC103" s="480"/>
      <c r="AD103" s="480"/>
      <c r="AE103" s="110">
        <v>12</v>
      </c>
      <c r="AF103" s="521"/>
      <c r="AG103" s="522"/>
      <c r="AH103" s="522"/>
      <c r="AI103" s="522"/>
      <c r="AJ103" s="522"/>
      <c r="AK103" s="522"/>
      <c r="AL103" s="522"/>
      <c r="AM103" s="522"/>
      <c r="AN103" s="522"/>
      <c r="AO103" s="522"/>
      <c r="AP103" s="522"/>
      <c r="AQ103" s="522"/>
      <c r="AR103" s="522"/>
      <c r="AS103" s="522"/>
      <c r="AT103" s="522"/>
      <c r="AU103" s="522"/>
      <c r="AV103" s="522"/>
      <c r="AW103" s="522"/>
      <c r="AX103" s="522"/>
      <c r="AY103" s="522"/>
      <c r="AZ103" s="523"/>
      <c r="BA103">
        <f t="shared" si="1"/>
        <v>0</v>
      </c>
      <c r="BB103" s="106"/>
      <c r="BC103" s="106"/>
    </row>
    <row r="104" spans="2:55">
      <c r="B104" s="480"/>
      <c r="C104" s="480"/>
      <c r="D104" s="480"/>
      <c r="E104" s="529"/>
      <c r="F104" s="529"/>
      <c r="G104" s="529"/>
      <c r="H104" s="529"/>
      <c r="I104" s="529"/>
      <c r="J104" s="529"/>
      <c r="K104" s="529"/>
      <c r="L104" s="529"/>
      <c r="M104" s="529"/>
      <c r="N104" s="529"/>
      <c r="O104" s="529"/>
      <c r="P104" s="529"/>
      <c r="Q104" s="529"/>
      <c r="R104" s="529"/>
      <c r="S104" s="529"/>
      <c r="T104" s="529"/>
      <c r="U104" s="529"/>
      <c r="V104" s="529"/>
      <c r="W104" s="529"/>
      <c r="X104" s="529"/>
      <c r="Y104" s="529"/>
      <c r="Z104" s="529"/>
      <c r="AB104" s="480"/>
      <c r="AC104" s="480"/>
      <c r="AD104" s="480"/>
      <c r="AE104" s="110">
        <v>13</v>
      </c>
      <c r="AF104" s="521"/>
      <c r="AG104" s="522"/>
      <c r="AH104" s="522"/>
      <c r="AI104" s="522"/>
      <c r="AJ104" s="522"/>
      <c r="AK104" s="522"/>
      <c r="AL104" s="522"/>
      <c r="AM104" s="522"/>
      <c r="AN104" s="522"/>
      <c r="AO104" s="522"/>
      <c r="AP104" s="522"/>
      <c r="AQ104" s="522"/>
      <c r="AR104" s="522"/>
      <c r="AS104" s="522"/>
      <c r="AT104" s="522"/>
      <c r="AU104" s="522"/>
      <c r="AV104" s="522"/>
      <c r="AW104" s="522"/>
      <c r="AX104" s="522"/>
      <c r="AY104" s="522"/>
      <c r="AZ104" s="523"/>
      <c r="BA104">
        <f t="shared" si="1"/>
        <v>0</v>
      </c>
      <c r="BB104" s="106"/>
      <c r="BC104" s="106"/>
    </row>
    <row r="105" spans="2:55">
      <c r="B105" s="480"/>
      <c r="C105" s="480"/>
      <c r="D105" s="480"/>
      <c r="E105" s="529"/>
      <c r="F105" s="529"/>
      <c r="G105" s="529"/>
      <c r="H105" s="529"/>
      <c r="I105" s="529"/>
      <c r="J105" s="529"/>
      <c r="K105" s="529"/>
      <c r="L105" s="529"/>
      <c r="M105" s="529"/>
      <c r="N105" s="529"/>
      <c r="O105" s="529"/>
      <c r="P105" s="529"/>
      <c r="Q105" s="529"/>
      <c r="R105" s="529"/>
      <c r="S105" s="529"/>
      <c r="T105" s="529"/>
      <c r="U105" s="529"/>
      <c r="V105" s="529"/>
      <c r="W105" s="529"/>
      <c r="X105" s="529"/>
      <c r="Y105" s="529"/>
      <c r="Z105" s="529"/>
      <c r="AB105" s="480"/>
      <c r="AC105" s="480"/>
      <c r="AD105" s="480"/>
      <c r="AE105" s="110">
        <v>14</v>
      </c>
      <c r="AF105" s="521"/>
      <c r="AG105" s="522"/>
      <c r="AH105" s="522"/>
      <c r="AI105" s="522"/>
      <c r="AJ105" s="522"/>
      <c r="AK105" s="522"/>
      <c r="AL105" s="522"/>
      <c r="AM105" s="522"/>
      <c r="AN105" s="522"/>
      <c r="AO105" s="522"/>
      <c r="AP105" s="522"/>
      <c r="AQ105" s="522"/>
      <c r="AR105" s="522"/>
      <c r="AS105" s="522"/>
      <c r="AT105" s="522"/>
      <c r="AU105" s="522"/>
      <c r="AV105" s="522"/>
      <c r="AW105" s="522"/>
      <c r="AX105" s="522"/>
      <c r="AY105" s="522"/>
      <c r="AZ105" s="523"/>
      <c r="BA105">
        <f t="shared" si="1"/>
        <v>0</v>
      </c>
      <c r="BB105" s="106"/>
      <c r="BC105" s="106"/>
    </row>
    <row r="106" spans="2:55">
      <c r="B106" s="480"/>
      <c r="C106" s="480"/>
      <c r="D106" s="480"/>
      <c r="E106" s="529"/>
      <c r="F106" s="529"/>
      <c r="G106" s="529"/>
      <c r="H106" s="529"/>
      <c r="I106" s="529"/>
      <c r="J106" s="529"/>
      <c r="K106" s="529"/>
      <c r="L106" s="529"/>
      <c r="M106" s="529"/>
      <c r="N106" s="529"/>
      <c r="O106" s="529"/>
      <c r="P106" s="529"/>
      <c r="Q106" s="529"/>
      <c r="R106" s="529"/>
      <c r="S106" s="529"/>
      <c r="T106" s="529"/>
      <c r="U106" s="529"/>
      <c r="V106" s="529"/>
      <c r="W106" s="529"/>
      <c r="X106" s="529"/>
      <c r="Y106" s="529"/>
      <c r="Z106" s="529"/>
      <c r="AA106" s="89">
        <f>LEN(E93)</f>
        <v>0</v>
      </c>
      <c r="AB106" s="480"/>
      <c r="AC106" s="480"/>
      <c r="AD106" s="480"/>
      <c r="AE106" s="110">
        <v>15</v>
      </c>
      <c r="AF106" s="521"/>
      <c r="AG106" s="522"/>
      <c r="AH106" s="522"/>
      <c r="AI106" s="522"/>
      <c r="AJ106" s="522"/>
      <c r="AK106" s="522"/>
      <c r="AL106" s="522"/>
      <c r="AM106" s="522"/>
      <c r="AN106" s="522"/>
      <c r="AO106" s="522"/>
      <c r="AP106" s="522"/>
      <c r="AQ106" s="522"/>
      <c r="AR106" s="522"/>
      <c r="AS106" s="522"/>
      <c r="AT106" s="522"/>
      <c r="AU106" s="522"/>
      <c r="AV106" s="522"/>
      <c r="AW106" s="522"/>
      <c r="AX106" s="522"/>
      <c r="AY106" s="522"/>
      <c r="AZ106" s="523"/>
      <c r="BA106">
        <f t="shared" si="1"/>
        <v>0</v>
      </c>
    </row>
  </sheetData>
  <mergeCells count="146">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E25:F26"/>
    <mergeCell ref="G25:Z26"/>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AZ3"/>
    <mergeCell ref="B4:AZ4"/>
    <mergeCell ref="B5:AZ5"/>
    <mergeCell ref="B6:AZ6"/>
    <mergeCell ref="B11:D16"/>
    <mergeCell ref="E11:H11"/>
    <mergeCell ref="I11:U11"/>
    <mergeCell ref="V11:Z11"/>
    <mergeCell ref="AB11:AD16"/>
    <mergeCell ref="AF11:AZ11"/>
  </mergeCells>
  <phoneticPr fontId="8"/>
  <conditionalFormatting sqref="AA46 AA61 AA76 AA91 AA106">
    <cfRule type="cellIs" dxfId="6" priority="1" operator="greaterThan">
      <formula>70</formula>
    </cfRule>
  </conditionalFormatting>
  <conditionalFormatting sqref="BA1:BA1048576">
    <cfRule type="cellIs" dxfId="5" priority="2" operator="greaterThan">
      <formula>20</formula>
    </cfRule>
    <cfRule type="cellIs" dxfId="4" priority="3" operator="greaterThan">
      <formula>21</formula>
    </cfRule>
  </conditionalFormatting>
  <dataValidations count="4">
    <dataValidation type="list" allowBlank="1" showInputMessage="1" showErrorMessage="1" sqref="E25:F26" xr:uid="{2E599CC0-00A6-45F8-8ADC-4E3E90D47BC2}">
      <formula1>"　,✓"</formula1>
    </dataValidation>
    <dataValidation type="textLength" errorStyle="warning" showInputMessage="1" showErrorMessage="1" errorTitle="文字制限をオーバーしています！" error="70文字以内に収めてください。" sqref="E33:Z46 E48:Z61 E63:Z76 E78:Z91 E93:Z106" xr:uid="{CDCBD292-173C-40C0-82F0-ABEE234F2749}">
      <formula1>0</formula1>
      <formula2>70</formula2>
    </dataValidation>
    <dataValidation type="textLength" errorStyle="warning" showInputMessage="1" showErrorMessage="1" errorTitle="文字制限をオーバーしています！" error="20文字以内に収めてください。" sqref="AF32:AZ106" xr:uid="{16CDDB58-1408-4E4C-85F9-18C563DEC178}">
      <formula1>0</formula1>
      <formula2>20</formula2>
    </dataValidation>
    <dataValidation type="list" allowBlank="1" showInputMessage="1" showErrorMessage="1" sqref="I47:U47 I62:U62 I77:U77 I92:U92 I11:U11 I32:U32" xr:uid="{EEBCF32E-C836-49D9-AE35-7A282CA7EFBA}">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zoomScale="40" zoomScaleNormal="40" workbookViewId="0">
      <selection activeCell="R35" sqref="R35"/>
    </sheetView>
  </sheetViews>
  <sheetFormatPr defaultColWidth="1.53515625" defaultRowHeight="17.5"/>
  <cols>
    <col min="1" max="1" width="1.53515625" style="23" customWidth="1"/>
    <col min="2" max="2" width="2.53515625" style="23" customWidth="1"/>
    <col min="3" max="3" width="9.3046875" style="23" customWidth="1"/>
    <col min="4" max="4" width="19.3046875" style="23" bestFit="1" customWidth="1"/>
    <col min="5" max="5" width="8" style="23" customWidth="1"/>
    <col min="6" max="6" width="9.3046875" style="23" bestFit="1" customWidth="1"/>
    <col min="7" max="7" width="21.3046875" style="23" customWidth="1"/>
    <col min="8" max="8" width="28.3046875" style="23" customWidth="1"/>
    <col min="9" max="9" width="24.84375" style="23" customWidth="1"/>
    <col min="10" max="14" width="15.69140625" style="23" customWidth="1"/>
    <col min="15" max="16" width="10.69140625" style="23" customWidth="1"/>
    <col min="17" max="17" width="2.3046875" style="23" customWidth="1"/>
    <col min="18" max="18" width="1.53515625" style="23" customWidth="1"/>
    <col min="19" max="16384" width="1.53515625" style="23"/>
  </cols>
  <sheetData>
    <row r="1" spans="2:17" ht="20.25" customHeight="1" thickBot="1"/>
    <row r="2" spans="2:17" ht="30" customHeight="1">
      <c r="B2" s="24"/>
      <c r="C2" s="573" t="s">
        <v>247</v>
      </c>
      <c r="D2" s="574"/>
      <c r="E2" s="574"/>
      <c r="F2" s="574"/>
      <c r="G2" s="574"/>
      <c r="H2" s="574"/>
      <c r="I2" s="574"/>
      <c r="J2" s="574"/>
      <c r="K2" s="574"/>
      <c r="L2" s="574"/>
      <c r="M2" s="574"/>
      <c r="N2" s="574"/>
      <c r="O2" s="574"/>
      <c r="P2" s="575"/>
      <c r="Q2" s="25"/>
    </row>
    <row r="3" spans="2:17" ht="30" customHeight="1">
      <c r="B3" s="26"/>
      <c r="C3" s="576"/>
      <c r="D3" s="577"/>
      <c r="E3" s="577"/>
      <c r="F3" s="577"/>
      <c r="G3" s="577"/>
      <c r="H3" s="577"/>
      <c r="I3" s="577"/>
      <c r="J3" s="577"/>
      <c r="K3" s="577"/>
      <c r="L3" s="577"/>
      <c r="M3" s="577"/>
      <c r="N3" s="577"/>
      <c r="O3" s="577"/>
      <c r="P3" s="578"/>
      <c r="Q3" s="27"/>
    </row>
    <row r="4" spans="2:17" ht="20.25" customHeight="1">
      <c r="B4" s="26"/>
      <c r="C4" s="53" t="s">
        <v>248</v>
      </c>
      <c r="D4" s="28"/>
      <c r="E4" s="28"/>
      <c r="Q4" s="27"/>
    </row>
    <row r="5" spans="2:17" ht="20.25" customHeight="1">
      <c r="B5" s="26"/>
      <c r="C5" s="62"/>
      <c r="D5" s="28"/>
      <c r="E5" s="28"/>
      <c r="Q5" s="27"/>
    </row>
    <row r="6" spans="2:17" ht="25.5">
      <c r="B6" s="26"/>
      <c r="C6" s="63" t="s">
        <v>249</v>
      </c>
      <c r="D6" s="50"/>
      <c r="E6" s="50"/>
      <c r="F6" s="50"/>
      <c r="G6" s="50"/>
      <c r="H6" s="50"/>
      <c r="I6" s="50"/>
      <c r="J6" s="50"/>
      <c r="K6" s="50"/>
      <c r="L6" s="50"/>
      <c r="M6" s="50"/>
      <c r="N6" s="50"/>
      <c r="O6" s="50"/>
      <c r="P6" s="51"/>
      <c r="Q6" s="27"/>
    </row>
    <row r="7" spans="2:17" ht="25.5">
      <c r="B7" s="26"/>
      <c r="C7" s="44"/>
      <c r="D7" s="45"/>
      <c r="E7" s="45"/>
      <c r="F7" s="45"/>
      <c r="G7" s="45"/>
      <c r="H7" s="45"/>
      <c r="I7" s="45"/>
      <c r="J7" s="45"/>
      <c r="K7" s="45"/>
      <c r="L7" s="45"/>
      <c r="M7" s="45"/>
      <c r="N7" s="45"/>
      <c r="O7" s="45"/>
      <c r="P7" s="46"/>
      <c r="Q7" s="27"/>
    </row>
    <row r="8" spans="2:17" ht="25.5">
      <c r="B8" s="26"/>
      <c r="C8" s="44"/>
      <c r="D8" s="45"/>
      <c r="E8" s="45"/>
      <c r="F8" s="45"/>
      <c r="G8" s="45"/>
      <c r="H8" s="45"/>
      <c r="I8" s="45"/>
      <c r="J8" s="45"/>
      <c r="K8" s="45"/>
      <c r="L8" s="45"/>
      <c r="M8" s="45"/>
      <c r="N8" s="45"/>
      <c r="O8" s="45"/>
      <c r="P8" s="46"/>
      <c r="Q8" s="27"/>
    </row>
    <row r="9" spans="2:17" ht="25.5">
      <c r="B9" s="26"/>
      <c r="C9" s="44"/>
      <c r="D9" s="45"/>
      <c r="E9" s="45"/>
      <c r="F9" s="45"/>
      <c r="G9" s="45"/>
      <c r="H9" s="45"/>
      <c r="I9" s="45"/>
      <c r="J9" s="45"/>
      <c r="K9" s="45"/>
      <c r="L9" s="45"/>
      <c r="M9" s="45"/>
      <c r="N9" s="45"/>
      <c r="O9" s="45"/>
      <c r="P9" s="46"/>
      <c r="Q9" s="27"/>
    </row>
    <row r="10" spans="2:17" ht="25.5">
      <c r="B10" s="26"/>
      <c r="C10" s="44"/>
      <c r="D10" s="45"/>
      <c r="E10" s="45"/>
      <c r="F10" s="45"/>
      <c r="G10" s="45"/>
      <c r="H10" s="45"/>
      <c r="I10" s="45"/>
      <c r="J10" s="45"/>
      <c r="K10" s="45"/>
      <c r="L10" s="45"/>
      <c r="M10" s="45"/>
      <c r="N10" s="45"/>
      <c r="O10" s="45"/>
      <c r="P10" s="46"/>
      <c r="Q10" s="27"/>
    </row>
    <row r="11" spans="2:17" ht="25.5">
      <c r="B11" s="26"/>
      <c r="C11" s="44"/>
      <c r="D11" s="45"/>
      <c r="E11" s="45"/>
      <c r="F11" s="45"/>
      <c r="G11" s="45"/>
      <c r="H11" s="45"/>
      <c r="I11" s="45"/>
      <c r="J11" s="45"/>
      <c r="K11" s="45"/>
      <c r="L11" s="45"/>
      <c r="M11" s="45"/>
      <c r="N11" s="45"/>
      <c r="O11" s="45"/>
      <c r="P11" s="46"/>
      <c r="Q11" s="27"/>
    </row>
    <row r="12" spans="2:17" ht="25.5">
      <c r="B12" s="26"/>
      <c r="C12" s="44"/>
      <c r="D12" s="45"/>
      <c r="E12" s="45"/>
      <c r="F12" s="45"/>
      <c r="G12" s="45"/>
      <c r="H12" s="45"/>
      <c r="I12" s="45"/>
      <c r="J12" s="45"/>
      <c r="K12" s="45"/>
      <c r="L12" s="45"/>
      <c r="M12" s="45"/>
      <c r="N12" s="45"/>
      <c r="O12" s="45"/>
      <c r="P12" s="46"/>
      <c r="Q12" s="27"/>
    </row>
    <row r="13" spans="2:17" ht="25.5">
      <c r="B13" s="26"/>
      <c r="C13" s="44"/>
      <c r="D13" s="45"/>
      <c r="E13" s="45"/>
      <c r="F13" s="45"/>
      <c r="G13" s="45"/>
      <c r="H13" s="45"/>
      <c r="I13" s="45"/>
      <c r="J13" s="45"/>
      <c r="K13" s="45"/>
      <c r="L13" s="45"/>
      <c r="M13" s="45"/>
      <c r="N13" s="45"/>
      <c r="O13" s="45"/>
      <c r="P13" s="46"/>
      <c r="Q13" s="27"/>
    </row>
    <row r="14" spans="2:17" ht="25.5">
      <c r="B14" s="26"/>
      <c r="C14" s="44"/>
      <c r="D14" s="45"/>
      <c r="E14" s="45"/>
      <c r="F14" s="45"/>
      <c r="G14" s="45"/>
      <c r="H14" s="45"/>
      <c r="I14" s="45"/>
      <c r="J14" s="45"/>
      <c r="K14" s="45"/>
      <c r="L14" s="45"/>
      <c r="M14" s="45"/>
      <c r="N14" s="45"/>
      <c r="O14" s="45"/>
      <c r="P14" s="46"/>
      <c r="Q14" s="27"/>
    </row>
    <row r="15" spans="2:17" ht="25.5">
      <c r="B15" s="26"/>
      <c r="C15" s="44"/>
      <c r="D15" s="45"/>
      <c r="E15" s="45"/>
      <c r="F15" s="45"/>
      <c r="G15" s="45"/>
      <c r="H15" s="45"/>
      <c r="I15" s="45"/>
      <c r="J15" s="45"/>
      <c r="K15" s="45"/>
      <c r="L15" s="45"/>
      <c r="M15" s="45"/>
      <c r="N15" s="45"/>
      <c r="O15" s="45"/>
      <c r="P15" s="46"/>
      <c r="Q15" s="27"/>
    </row>
    <row r="16" spans="2:17" ht="25.5">
      <c r="B16" s="26"/>
      <c r="C16" s="44"/>
      <c r="D16" s="45"/>
      <c r="E16" s="45"/>
      <c r="F16" s="45"/>
      <c r="G16" s="45"/>
      <c r="H16" s="45"/>
      <c r="I16" s="45"/>
      <c r="J16" s="45"/>
      <c r="K16" s="45"/>
      <c r="L16" s="45"/>
      <c r="M16" s="45"/>
      <c r="N16" s="45"/>
      <c r="O16" s="45"/>
      <c r="P16" s="46"/>
      <c r="Q16" s="27"/>
    </row>
    <row r="17" spans="1:18" ht="25.5">
      <c r="B17" s="26"/>
      <c r="C17" s="44"/>
      <c r="D17" s="45"/>
      <c r="E17" s="45"/>
      <c r="F17" s="45"/>
      <c r="G17" s="45"/>
      <c r="H17" s="45"/>
      <c r="I17" s="45"/>
      <c r="J17" s="45"/>
      <c r="K17" s="45"/>
      <c r="L17" s="45"/>
      <c r="M17" s="45"/>
      <c r="N17" s="45"/>
      <c r="O17" s="45"/>
      <c r="P17" s="46"/>
      <c r="Q17" s="27"/>
    </row>
    <row r="18" spans="1:18" ht="25.5">
      <c r="B18" s="26"/>
      <c r="C18" s="44"/>
      <c r="D18" s="45"/>
      <c r="E18" s="45"/>
      <c r="F18" s="45"/>
      <c r="G18" s="45"/>
      <c r="H18" s="45"/>
      <c r="I18" s="45"/>
      <c r="J18" s="45"/>
      <c r="K18" s="45"/>
      <c r="L18" s="45"/>
      <c r="M18" s="45"/>
      <c r="N18" s="45"/>
      <c r="O18" s="45"/>
      <c r="P18" s="46"/>
      <c r="Q18" s="27"/>
    </row>
    <row r="19" spans="1:18" ht="25.5">
      <c r="B19" s="26"/>
      <c r="C19" s="44"/>
      <c r="D19" s="45"/>
      <c r="E19" s="45"/>
      <c r="F19" s="45"/>
      <c r="G19" s="45"/>
      <c r="H19" s="45"/>
      <c r="I19" s="45"/>
      <c r="J19" s="45"/>
      <c r="K19" s="45"/>
      <c r="L19" s="45"/>
      <c r="M19" s="45"/>
      <c r="N19" s="45"/>
      <c r="O19" s="45"/>
      <c r="P19" s="46"/>
      <c r="Q19" s="27"/>
    </row>
    <row r="20" spans="1:18" ht="25.5">
      <c r="B20" s="26"/>
      <c r="C20" s="44"/>
      <c r="D20" s="45"/>
      <c r="E20" s="45"/>
      <c r="F20" s="45"/>
      <c r="G20" s="45"/>
      <c r="H20" s="45"/>
      <c r="I20" s="45"/>
      <c r="J20" s="45"/>
      <c r="K20" s="45"/>
      <c r="L20" s="45"/>
      <c r="M20" s="45"/>
      <c r="N20" s="45"/>
      <c r="O20" s="45"/>
      <c r="P20" s="46"/>
      <c r="Q20" s="27"/>
    </row>
    <row r="21" spans="1:18" ht="25.5">
      <c r="B21" s="26"/>
      <c r="C21" s="44"/>
      <c r="D21" s="45"/>
      <c r="E21" s="45"/>
      <c r="F21" s="45"/>
      <c r="G21" s="45"/>
      <c r="H21" s="45"/>
      <c r="I21" s="45"/>
      <c r="J21" s="45"/>
      <c r="K21" s="45"/>
      <c r="L21" s="45"/>
      <c r="M21" s="45"/>
      <c r="N21" s="45"/>
      <c r="O21" s="45"/>
      <c r="P21" s="46"/>
      <c r="Q21" s="27"/>
    </row>
    <row r="22" spans="1:18" ht="25.5">
      <c r="B22" s="26"/>
      <c r="C22" s="44"/>
      <c r="D22" s="45"/>
      <c r="E22" s="45"/>
      <c r="F22" s="45"/>
      <c r="G22" s="45"/>
      <c r="H22" s="45"/>
      <c r="I22" s="45"/>
      <c r="J22" s="45"/>
      <c r="K22" s="45"/>
      <c r="L22" s="45"/>
      <c r="M22" s="45"/>
      <c r="N22" s="45"/>
      <c r="O22" s="45"/>
      <c r="P22" s="46"/>
      <c r="Q22" s="27"/>
    </row>
    <row r="23" spans="1:18" ht="25.5">
      <c r="B23" s="26"/>
      <c r="C23" s="47"/>
      <c r="D23" s="48"/>
      <c r="E23" s="48"/>
      <c r="F23" s="48"/>
      <c r="G23" s="48"/>
      <c r="H23" s="48"/>
      <c r="I23" s="48"/>
      <c r="J23" s="48"/>
      <c r="K23" s="48"/>
      <c r="L23" s="48"/>
      <c r="M23" s="48"/>
      <c r="N23" s="48"/>
      <c r="O23" s="48"/>
      <c r="P23" s="49"/>
      <c r="Q23" s="27"/>
    </row>
    <row r="24" spans="1:18" ht="20.25" customHeight="1">
      <c r="B24" s="26"/>
      <c r="Q24" s="27"/>
    </row>
    <row r="25" spans="1:18" s="40" customFormat="1" ht="20.25" customHeight="1">
      <c r="B25" s="41"/>
      <c r="C25" s="579" t="s">
        <v>250</v>
      </c>
      <c r="D25" s="580"/>
      <c r="E25" s="580"/>
      <c r="F25" s="580"/>
      <c r="G25" s="581"/>
      <c r="H25" s="582" t="s">
        <v>251</v>
      </c>
      <c r="I25" s="582"/>
      <c r="J25" s="582"/>
      <c r="K25" s="582"/>
      <c r="L25" s="582"/>
      <c r="M25" s="582"/>
      <c r="N25" s="582"/>
      <c r="O25" s="582"/>
      <c r="P25" s="582"/>
      <c r="Q25" s="42"/>
      <c r="R25" s="43"/>
    </row>
    <row r="26" spans="1:18" s="40" customFormat="1" ht="20.25" customHeight="1">
      <c r="B26" s="41"/>
      <c r="C26" s="579" t="s">
        <v>252</v>
      </c>
      <c r="D26" s="580"/>
      <c r="E26" s="580"/>
      <c r="F26" s="580"/>
      <c r="G26" s="581"/>
      <c r="H26" s="586" t="s">
        <v>253</v>
      </c>
      <c r="I26" s="586"/>
      <c r="J26" s="586"/>
      <c r="K26" s="586"/>
      <c r="L26" s="586"/>
      <c r="M26" s="586"/>
      <c r="N26" s="586"/>
      <c r="O26" s="586"/>
      <c r="P26" s="586"/>
      <c r="Q26" s="42"/>
      <c r="R26" s="43"/>
    </row>
    <row r="27" spans="1:18" s="40" customFormat="1" ht="20.25" customHeight="1">
      <c r="B27" s="41"/>
      <c r="C27"/>
      <c r="D27"/>
      <c r="E27"/>
      <c r="F27"/>
      <c r="G27"/>
      <c r="H27" s="61"/>
      <c r="I27" s="61"/>
      <c r="J27" s="61"/>
      <c r="K27" s="61"/>
      <c r="L27" s="61"/>
      <c r="M27" s="61"/>
      <c r="N27" s="61"/>
      <c r="O27" s="61"/>
      <c r="P27" s="61"/>
      <c r="Q27" s="42"/>
      <c r="R27" s="43"/>
    </row>
    <row r="28" spans="1:18" ht="20.25" customHeight="1">
      <c r="A28" s="22"/>
      <c r="B28" s="29"/>
      <c r="C28" s="31" t="s">
        <v>254</v>
      </c>
      <c r="D28" s="583" t="s">
        <v>81</v>
      </c>
      <c r="E28" s="584"/>
      <c r="F28" s="31" t="s">
        <v>255</v>
      </c>
      <c r="G28" s="32" t="s">
        <v>256</v>
      </c>
      <c r="H28" s="583" t="s">
        <v>257</v>
      </c>
      <c r="I28" s="584"/>
      <c r="J28" s="583" t="s">
        <v>82</v>
      </c>
      <c r="K28" s="585"/>
      <c r="L28" s="585"/>
      <c r="M28" s="585"/>
      <c r="N28" s="584"/>
      <c r="O28" s="33" t="s">
        <v>258</v>
      </c>
      <c r="P28" s="34" t="s">
        <v>259</v>
      </c>
      <c r="Q28" s="30"/>
    </row>
    <row r="29" spans="1:18" ht="96.5" customHeight="1">
      <c r="A29" s="22"/>
      <c r="B29" s="29"/>
      <c r="C29" s="35" t="s">
        <v>11</v>
      </c>
      <c r="D29" s="54" t="s">
        <v>260</v>
      </c>
      <c r="E29" s="37" t="s">
        <v>85</v>
      </c>
      <c r="F29" s="82" t="s">
        <v>261</v>
      </c>
      <c r="G29" s="219" t="s">
        <v>262</v>
      </c>
      <c r="H29" s="562" t="s">
        <v>421</v>
      </c>
      <c r="I29" s="563"/>
      <c r="J29" s="564" t="s">
        <v>263</v>
      </c>
      <c r="K29" s="565"/>
      <c r="L29" s="565"/>
      <c r="M29" s="565"/>
      <c r="N29" s="566"/>
      <c r="O29" s="38" t="s">
        <v>264</v>
      </c>
      <c r="P29" s="38" t="s">
        <v>264</v>
      </c>
      <c r="Q29" s="30"/>
    </row>
    <row r="30" spans="1:18" ht="70" customHeight="1">
      <c r="A30" s="22"/>
      <c r="B30" s="29"/>
      <c r="C30" s="35" t="s">
        <v>16</v>
      </c>
      <c r="D30" s="55" t="s">
        <v>265</v>
      </c>
      <c r="E30" s="37" t="s">
        <v>85</v>
      </c>
      <c r="F30" s="83" t="s">
        <v>266</v>
      </c>
      <c r="G30" s="251" t="s">
        <v>267</v>
      </c>
      <c r="H30" s="562" t="s">
        <v>422</v>
      </c>
      <c r="I30" s="563"/>
      <c r="J30" s="567" t="s">
        <v>268</v>
      </c>
      <c r="K30" s="568"/>
      <c r="L30" s="568"/>
      <c r="M30" s="568"/>
      <c r="N30" s="569"/>
      <c r="O30" s="85">
        <f>LEN(J30)</f>
        <v>21</v>
      </c>
      <c r="P30" s="85">
        <v>35</v>
      </c>
      <c r="Q30" s="30"/>
    </row>
    <row r="31" spans="1:18" ht="70" customHeight="1">
      <c r="A31" s="22"/>
      <c r="B31" s="29"/>
      <c r="C31" s="35" t="s">
        <v>23</v>
      </c>
      <c r="D31" s="55" t="s">
        <v>269</v>
      </c>
      <c r="E31" s="64" t="s">
        <v>270</v>
      </c>
      <c r="F31" s="83" t="s">
        <v>266</v>
      </c>
      <c r="G31" s="250" t="s">
        <v>271</v>
      </c>
      <c r="H31" s="562" t="s">
        <v>272</v>
      </c>
      <c r="I31" s="563"/>
      <c r="J31" s="570" t="s">
        <v>273</v>
      </c>
      <c r="K31" s="571"/>
      <c r="L31" s="571"/>
      <c r="M31" s="571"/>
      <c r="N31" s="572"/>
      <c r="O31" s="65"/>
      <c r="P31" s="65"/>
      <c r="Q31" s="30"/>
    </row>
    <row r="32" spans="1:18" ht="70" customHeight="1">
      <c r="A32" s="22"/>
      <c r="B32" s="29"/>
      <c r="C32" s="35" t="s">
        <v>28</v>
      </c>
      <c r="D32" s="56" t="s">
        <v>274</v>
      </c>
      <c r="E32" s="64" t="s">
        <v>270</v>
      </c>
      <c r="F32" s="83" t="s">
        <v>275</v>
      </c>
      <c r="G32" s="250"/>
      <c r="H32" s="552" t="s">
        <v>276</v>
      </c>
      <c r="I32" s="553"/>
      <c r="J32" s="554" t="str">
        <f>'自社OA_ 広告配信用計測URL'!J32</f>
        <v>https://liff.line.me/1564661729-OwVgvrr1/campaign/240101XXXX?utm_source=sp&amp;utm_medium=richmessage1</v>
      </c>
      <c r="K32" s="555"/>
      <c r="L32" s="555"/>
      <c r="M32" s="555"/>
      <c r="N32" s="556"/>
      <c r="O32" s="38" t="s">
        <v>264</v>
      </c>
      <c r="P32" s="38" t="s">
        <v>264</v>
      </c>
      <c r="Q32" s="30"/>
    </row>
    <row r="33" spans="1:17" ht="70" customHeight="1">
      <c r="A33" s="22"/>
      <c r="B33" s="29"/>
      <c r="C33" s="35" t="s">
        <v>277</v>
      </c>
      <c r="D33" s="36" t="s">
        <v>278</v>
      </c>
      <c r="E33" s="39" t="s">
        <v>85</v>
      </c>
      <c r="F33" s="83" t="s">
        <v>264</v>
      </c>
      <c r="G33" s="250"/>
      <c r="H33" s="557" t="s">
        <v>279</v>
      </c>
      <c r="I33" s="558"/>
      <c r="J33" s="559" t="s">
        <v>280</v>
      </c>
      <c r="K33" s="560"/>
      <c r="L33" s="560"/>
      <c r="M33" s="560"/>
      <c r="N33" s="561"/>
      <c r="O33" s="38" t="s">
        <v>264</v>
      </c>
      <c r="P33" s="38" t="s">
        <v>264</v>
      </c>
      <c r="Q33" s="30"/>
    </row>
    <row r="34" spans="1:17" ht="20.25" customHeight="1">
      <c r="A34" s="22"/>
      <c r="B34" s="29"/>
      <c r="C34" s="57"/>
      <c r="D34" s="57"/>
      <c r="E34" s="57"/>
      <c r="F34" s="57"/>
      <c r="G34" s="57"/>
      <c r="H34" s="57"/>
      <c r="I34" s="57"/>
      <c r="J34" s="57"/>
      <c r="K34" s="57"/>
      <c r="L34" s="57"/>
      <c r="M34" s="57"/>
      <c r="N34" s="57"/>
      <c r="O34" s="57"/>
      <c r="P34" s="57"/>
      <c r="Q34" s="30"/>
    </row>
    <row r="35" spans="1:17" ht="18" thickBot="1">
      <c r="B35" s="58"/>
      <c r="C35" s="59"/>
      <c r="D35" s="59"/>
      <c r="E35" s="59"/>
      <c r="F35" s="59"/>
      <c r="G35" s="59"/>
      <c r="H35" s="59"/>
      <c r="I35" s="59"/>
      <c r="J35" s="59"/>
      <c r="K35" s="59"/>
      <c r="L35" s="59"/>
      <c r="M35" s="59"/>
      <c r="N35" s="59"/>
      <c r="O35" s="59"/>
      <c r="P35" s="59"/>
      <c r="Q35" s="60"/>
    </row>
  </sheetData>
  <mergeCells count="18">
    <mergeCell ref="C2:P3"/>
    <mergeCell ref="C25:G25"/>
    <mergeCell ref="H25:P25"/>
    <mergeCell ref="D28:E28"/>
    <mergeCell ref="H28:I28"/>
    <mergeCell ref="J28:N28"/>
    <mergeCell ref="C26:G26"/>
    <mergeCell ref="H26:P26"/>
    <mergeCell ref="H32:I32"/>
    <mergeCell ref="J32:N32"/>
    <mergeCell ref="H33:I33"/>
    <mergeCell ref="J33:N33"/>
    <mergeCell ref="H29:I29"/>
    <mergeCell ref="J29:N29"/>
    <mergeCell ref="H30:I30"/>
    <mergeCell ref="J30:N30"/>
    <mergeCell ref="H31:I31"/>
    <mergeCell ref="J31:N31"/>
  </mergeCells>
  <phoneticPr fontId="8"/>
  <conditionalFormatting sqref="O30:O31">
    <cfRule type="expression" dxfId="3" priority="1">
      <formula>$O30&gt;$P30</formula>
    </cfRule>
  </conditionalFormatting>
  <pageMargins left="0.7" right="0.7" top="0.75" bottom="0.75" header="0.3" footer="0.3"/>
  <pageSetup paperSize="9"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Q10" sqref="Q10"/>
    </sheetView>
  </sheetViews>
  <sheetFormatPr defaultColWidth="7.84375" defaultRowHeight="15"/>
  <cols>
    <col min="1" max="1" width="1.3046875" style="153" customWidth="1"/>
    <col min="2" max="2" width="30.69140625" style="153" customWidth="1"/>
    <col min="3" max="3" width="36.53515625" style="153" customWidth="1"/>
    <col min="4" max="5" width="39.69140625" style="153" customWidth="1"/>
    <col min="6" max="6" width="10.69140625" style="153" customWidth="1"/>
    <col min="7" max="16384" width="7.84375" style="153"/>
  </cols>
  <sheetData>
    <row r="1" spans="2:17" ht="9" customHeight="1"/>
    <row r="2" spans="2:17" s="156" customFormat="1" ht="51" customHeight="1">
      <c r="B2" s="154" t="s">
        <v>281</v>
      </c>
      <c r="C2" s="155"/>
      <c r="D2" s="155"/>
      <c r="E2" s="155"/>
      <c r="F2" s="153"/>
    </row>
    <row r="3" spans="2:17" s="156" customFormat="1" ht="21" customHeight="1">
      <c r="B3" s="157" t="s">
        <v>282</v>
      </c>
      <c r="C3" s="587" t="s">
        <v>283</v>
      </c>
      <c r="D3" s="588"/>
      <c r="E3" s="158" t="s">
        <v>284</v>
      </c>
    </row>
    <row r="4" spans="2:17" s="156" customFormat="1" ht="26.25" customHeight="1">
      <c r="B4" s="157" t="s">
        <v>285</v>
      </c>
      <c r="C4" s="587" t="s">
        <v>286</v>
      </c>
      <c r="D4" s="588"/>
      <c r="E4" s="159" t="s">
        <v>287</v>
      </c>
    </row>
    <row r="5" spans="2:17" s="156" customFormat="1" ht="26.25" customHeight="1">
      <c r="B5" s="157" t="s">
        <v>288</v>
      </c>
      <c r="C5" s="587" t="s">
        <v>289</v>
      </c>
      <c r="D5" s="588"/>
      <c r="E5" s="159" t="s">
        <v>287</v>
      </c>
    </row>
    <row r="6" spans="2:17">
      <c r="B6" s="160"/>
      <c r="C6" s="160"/>
      <c r="D6" s="160"/>
    </row>
    <row r="7" spans="2:17" ht="16">
      <c r="B7" s="160"/>
      <c r="C7" s="160"/>
      <c r="D7" s="160"/>
      <c r="E7" s="188" t="s">
        <v>284</v>
      </c>
    </row>
    <row r="8" spans="2:17" ht="42.75" customHeight="1">
      <c r="B8" s="589" t="s">
        <v>290</v>
      </c>
      <c r="C8" s="590" t="s">
        <v>291</v>
      </c>
      <c r="D8" s="161" t="str">
        <f>E4</f>
        <v>株式会社●●●●</v>
      </c>
      <c r="E8" s="162"/>
      <c r="F8" s="163"/>
      <c r="G8" s="163"/>
      <c r="H8" s="163"/>
      <c r="I8" s="163"/>
      <c r="J8" s="163"/>
      <c r="K8" s="164"/>
    </row>
    <row r="9" spans="2:17" ht="42.75" customHeight="1">
      <c r="B9" s="589"/>
      <c r="C9" s="591"/>
      <c r="D9" s="161" t="str">
        <f>E5</f>
        <v>株式会社●●●●</v>
      </c>
      <c r="E9" s="162"/>
      <c r="F9" s="156"/>
      <c r="G9" s="156"/>
      <c r="H9" s="165"/>
      <c r="I9" s="166"/>
      <c r="J9" s="166"/>
      <c r="K9" s="166"/>
      <c r="L9" s="167"/>
      <c r="M9" s="167"/>
      <c r="N9" s="167"/>
      <c r="O9" s="167"/>
      <c r="P9" s="167"/>
      <c r="Q9" s="167"/>
    </row>
    <row r="10" spans="2:17" ht="65.25" customHeight="1">
      <c r="F10" s="156"/>
      <c r="G10" s="156"/>
      <c r="H10" s="165"/>
      <c r="I10" s="166"/>
      <c r="J10" s="166"/>
      <c r="K10" s="166"/>
      <c r="L10" s="167"/>
      <c r="M10" s="167"/>
      <c r="N10" s="167"/>
      <c r="O10" s="167"/>
      <c r="P10" s="167"/>
      <c r="Q10" s="167"/>
    </row>
  </sheetData>
  <sheetProtection formatRows="0" insertRows="0" insertHyperlinks="0" selectLockedCells="1"/>
  <mergeCells count="5">
    <mergeCell ref="C3:D3"/>
    <mergeCell ref="C4:D4"/>
    <mergeCell ref="C5:D5"/>
    <mergeCell ref="B8:B9"/>
    <mergeCell ref="C8:C9"/>
  </mergeCells>
  <phoneticPr fontId="8"/>
  <pageMargins left="0.25" right="0.25"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9"/>
  <sheetViews>
    <sheetView showGridLines="0" zoomScale="70" zoomScaleNormal="70" workbookViewId="0">
      <selection activeCell="B2" sqref="B2:H3"/>
    </sheetView>
  </sheetViews>
  <sheetFormatPr defaultColWidth="10.69140625" defaultRowHeight="19"/>
  <cols>
    <col min="1" max="1" width="3.3046875" style="7" customWidth="1"/>
    <col min="2" max="2" width="17.84375" style="7" customWidth="1"/>
    <col min="3" max="3" width="54.07421875" style="7" customWidth="1"/>
    <col min="4" max="4" width="13.84375" style="7" customWidth="1"/>
    <col min="5" max="6" width="20.3046875" style="7" customWidth="1"/>
    <col min="7" max="8" width="4.53515625" style="7" customWidth="1"/>
    <col min="9" max="9" width="3.69140625" style="7" customWidth="1"/>
    <col min="10" max="16384" width="10.69140625" style="7"/>
  </cols>
  <sheetData>
    <row r="2" spans="2:8" ht="20.25" customHeight="1">
      <c r="B2" s="592" t="s">
        <v>292</v>
      </c>
      <c r="C2" s="593"/>
      <c r="D2" s="593"/>
      <c r="E2" s="593"/>
      <c r="F2" s="593"/>
      <c r="G2" s="593"/>
      <c r="H2" s="594"/>
    </row>
    <row r="3" spans="2:8" s="1" customFormat="1" ht="20.25" customHeight="1">
      <c r="B3" s="595"/>
      <c r="C3" s="596"/>
      <c r="D3" s="596"/>
      <c r="E3" s="596"/>
      <c r="F3" s="596"/>
      <c r="G3" s="596"/>
      <c r="H3" s="597"/>
    </row>
    <row r="4" spans="2:8" s="1" customFormat="1" ht="25" customHeight="1">
      <c r="B4" s="20" t="s">
        <v>293</v>
      </c>
      <c r="C4" s="20" t="s">
        <v>294</v>
      </c>
      <c r="D4" s="614" t="s">
        <v>295</v>
      </c>
      <c r="E4" s="598"/>
      <c r="F4" s="599"/>
      <c r="G4" s="598" t="s">
        <v>296</v>
      </c>
      <c r="H4" s="599"/>
    </row>
    <row r="5" spans="2:8" s="1" customFormat="1" ht="29.25" customHeight="1">
      <c r="B5" s="600" t="s">
        <v>297</v>
      </c>
      <c r="C5" s="602" t="s">
        <v>298</v>
      </c>
      <c r="D5" s="615"/>
      <c r="E5" s="616"/>
      <c r="F5" s="617"/>
      <c r="G5" s="604"/>
      <c r="H5" s="607" t="s">
        <v>299</v>
      </c>
    </row>
    <row r="6" spans="2:8" s="1" customFormat="1" ht="29.25" customHeight="1">
      <c r="B6" s="600"/>
      <c r="C6" s="602"/>
      <c r="D6" s="618"/>
      <c r="E6" s="619"/>
      <c r="F6" s="620"/>
      <c r="G6" s="605"/>
      <c r="H6" s="608"/>
    </row>
    <row r="7" spans="2:8" customFormat="1" ht="53.25" customHeight="1">
      <c r="B7" s="601"/>
      <c r="C7" s="603"/>
      <c r="D7" s="621"/>
      <c r="E7" s="622"/>
      <c r="F7" s="623"/>
      <c r="G7" s="606"/>
      <c r="H7" s="609"/>
    </row>
    <row r="8" spans="2:8" customFormat="1" ht="20.25" customHeight="1">
      <c r="B8" s="610" t="s">
        <v>300</v>
      </c>
      <c r="C8" s="612" t="s">
        <v>301</v>
      </c>
      <c r="D8" s="615"/>
      <c r="E8" s="616"/>
      <c r="F8" s="616"/>
      <c r="G8" s="616"/>
      <c r="H8" s="617"/>
    </row>
    <row r="9" spans="2:8" customFormat="1" ht="20.25" customHeight="1">
      <c r="B9" s="611"/>
      <c r="C9" s="613"/>
      <c r="D9" s="618"/>
      <c r="E9" s="619"/>
      <c r="F9" s="619"/>
      <c r="G9" s="619"/>
      <c r="H9" s="620"/>
    </row>
    <row r="10" spans="2:8" customFormat="1" ht="20.25" customHeight="1">
      <c r="B10" s="611"/>
      <c r="C10" s="613"/>
      <c r="D10" s="621"/>
      <c r="E10" s="622"/>
      <c r="F10" s="622"/>
      <c r="G10" s="622"/>
      <c r="H10" s="623"/>
    </row>
    <row r="11" spans="2:8" customFormat="1" ht="20.25" customHeight="1">
      <c r="B11" s="6" t="s">
        <v>419</v>
      </c>
    </row>
    <row r="12" spans="2:8" customFormat="1" ht="20.25" customHeight="1">
      <c r="B12" s="6" t="s">
        <v>302</v>
      </c>
    </row>
    <row r="13" spans="2:8" customFormat="1" ht="20.25" customHeight="1">
      <c r="B13" s="6" t="s">
        <v>303</v>
      </c>
    </row>
    <row r="14" spans="2:8" customFormat="1" ht="20.25" customHeight="1">
      <c r="B14" s="6" t="s">
        <v>304</v>
      </c>
    </row>
    <row r="15" spans="2:8" customFormat="1" ht="20.25" customHeight="1">
      <c r="B15" s="6" t="s">
        <v>305</v>
      </c>
    </row>
    <row r="16" spans="2:8" customFormat="1" ht="20.25" customHeight="1">
      <c r="B16" s="6" t="s">
        <v>306</v>
      </c>
    </row>
    <row r="17" spans="2:7" customFormat="1" ht="20.25" customHeight="1">
      <c r="B17" s="6" t="s">
        <v>307</v>
      </c>
    </row>
    <row r="18" spans="2:7" customFormat="1" ht="20.25" customHeight="1">
      <c r="B18" s="6" t="s">
        <v>308</v>
      </c>
    </row>
    <row r="19" spans="2:7" customFormat="1" ht="20.25" customHeight="1">
      <c r="B19" s="6"/>
    </row>
    <row r="20" spans="2:7" customFormat="1" ht="20.25" customHeight="1">
      <c r="B20" s="6"/>
    </row>
    <row r="21" spans="2:7" customFormat="1" ht="20.25" customHeight="1">
      <c r="B21" s="6"/>
    </row>
    <row r="22" spans="2:7" ht="20.25" customHeight="1">
      <c r="B22" s="7" t="s">
        <v>309</v>
      </c>
      <c r="E22" s="7" t="s">
        <v>310</v>
      </c>
    </row>
    <row r="23" spans="2:7" ht="20.25" customHeight="1">
      <c r="E23" s="19" t="s">
        <v>311</v>
      </c>
      <c r="F23" s="19"/>
      <c r="G23" s="19"/>
    </row>
    <row r="24" spans="2:7" ht="20.25" customHeight="1">
      <c r="E24" s="19" t="s">
        <v>312</v>
      </c>
      <c r="F24" s="19"/>
      <c r="G24" s="19"/>
    </row>
    <row r="25" spans="2:7" ht="20.25" customHeight="1">
      <c r="E25" s="19" t="s">
        <v>313</v>
      </c>
      <c r="F25" s="19"/>
      <c r="G25" s="19"/>
    </row>
    <row r="26" spans="2:7" ht="20.25" customHeight="1">
      <c r="E26" s="19" t="s">
        <v>314</v>
      </c>
      <c r="F26" s="19"/>
      <c r="G26" s="19"/>
    </row>
    <row r="27" spans="2:7" ht="20.25" customHeight="1">
      <c r="E27" s="19" t="s">
        <v>315</v>
      </c>
      <c r="F27" s="19"/>
      <c r="G27" s="19"/>
    </row>
    <row r="28" spans="2:7" ht="20.25" customHeight="1">
      <c r="E28" s="19" t="s">
        <v>316</v>
      </c>
      <c r="F28" s="19"/>
      <c r="G28" s="19"/>
    </row>
    <row r="29" spans="2:7" ht="20.25" customHeight="1">
      <c r="E29" s="19" t="s">
        <v>317</v>
      </c>
      <c r="F29" s="19"/>
      <c r="G29" s="19"/>
    </row>
    <row r="30" spans="2:7" ht="20.25" customHeight="1">
      <c r="E30" s="19" t="s">
        <v>318</v>
      </c>
      <c r="F30" s="19"/>
      <c r="G30" s="19"/>
    </row>
    <row r="31" spans="2:7" ht="20.25" customHeight="1">
      <c r="E31" s="19" t="s">
        <v>319</v>
      </c>
      <c r="F31" s="19"/>
      <c r="G31" s="19"/>
    </row>
    <row r="32" spans="2:7" ht="20.25" customHeight="1">
      <c r="E32" s="19" t="s">
        <v>320</v>
      </c>
      <c r="F32" s="19"/>
      <c r="G32" s="19"/>
    </row>
    <row r="33" spans="2:7" ht="20.25" customHeight="1">
      <c r="E33" s="19" t="s">
        <v>321</v>
      </c>
      <c r="F33" s="19"/>
      <c r="G33" s="19"/>
    </row>
    <row r="43" spans="2:7" ht="20.25" customHeight="1">
      <c r="B43" s="7" t="s">
        <v>322</v>
      </c>
      <c r="D43" s="7" t="s">
        <v>323</v>
      </c>
    </row>
    <row r="59" spans="2:2" ht="20.25" customHeight="1">
      <c r="B59" s="7" t="s">
        <v>324</v>
      </c>
    </row>
  </sheetData>
  <mergeCells count="11">
    <mergeCell ref="B8:B10"/>
    <mergeCell ref="C8:C10"/>
    <mergeCell ref="D4:F4"/>
    <mergeCell ref="D5:F7"/>
    <mergeCell ref="D8:H10"/>
    <mergeCell ref="B2:H3"/>
    <mergeCell ref="G4:H4"/>
    <mergeCell ref="B5:B7"/>
    <mergeCell ref="C5:C7"/>
    <mergeCell ref="G5:G7"/>
    <mergeCell ref="H5:H7"/>
  </mergeCells>
  <phoneticPr fontId="8"/>
  <pageMargins left="0.7" right="0.7" top="0.75" bottom="0.75" header="0.3" footer="0.3"/>
  <pageSetup paperSize="9" scale="4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CD4C-48FA-4F05-B6EF-341CF7E365C6}">
  <sheetPr>
    <tabColor rgb="FFFFFF00"/>
    <pageSetUpPr fitToPage="1"/>
  </sheetPr>
  <dimension ref="A1:R40"/>
  <sheetViews>
    <sheetView showGridLines="0" zoomScale="40" zoomScaleNormal="40" workbookViewId="0">
      <selection activeCell="H36" sqref="H36:I36"/>
    </sheetView>
  </sheetViews>
  <sheetFormatPr defaultColWidth="1.53515625" defaultRowHeight="17.5"/>
  <cols>
    <col min="1" max="1" width="1.53515625" style="23" customWidth="1"/>
    <col min="2" max="2" width="2.53515625" style="23" customWidth="1"/>
    <col min="3" max="3" width="9.3046875" style="23" customWidth="1"/>
    <col min="4" max="4" width="19.3046875" style="23" bestFit="1" customWidth="1"/>
    <col min="5" max="5" width="8" style="23" customWidth="1"/>
    <col min="6" max="6" width="9.3046875" style="23" bestFit="1" customWidth="1"/>
    <col min="7" max="7" width="21.3046875" style="23" customWidth="1"/>
    <col min="8" max="8" width="28.3046875" style="23" customWidth="1"/>
    <col min="9" max="9" width="34.53515625" style="23" customWidth="1"/>
    <col min="10" max="10" width="10" style="23" customWidth="1"/>
    <col min="11" max="11" width="16.53515625" style="23" customWidth="1"/>
    <col min="12" max="13" width="10" style="23" customWidth="1"/>
    <col min="14" max="14" width="9.61328125" style="23" customWidth="1"/>
    <col min="15" max="15" width="9.3046875" style="23" customWidth="1"/>
    <col min="16" max="16" width="9.07421875" style="23" customWidth="1"/>
    <col min="17" max="17" width="2.3046875" style="23" customWidth="1"/>
    <col min="18" max="18" width="1.53515625" style="23" customWidth="1"/>
    <col min="19" max="16384" width="1.53515625" style="23"/>
  </cols>
  <sheetData>
    <row r="1" spans="2:18" ht="20.25" customHeight="1" thickBot="1"/>
    <row r="2" spans="2:18" ht="30" customHeight="1">
      <c r="B2" s="24"/>
      <c r="C2" s="573" t="s">
        <v>423</v>
      </c>
      <c r="D2" s="574"/>
      <c r="E2" s="574"/>
      <c r="F2" s="574"/>
      <c r="G2" s="574"/>
      <c r="H2" s="574"/>
      <c r="I2" s="574"/>
      <c r="J2" s="574"/>
      <c r="K2" s="574"/>
      <c r="L2" s="574"/>
      <c r="M2" s="574"/>
      <c r="N2" s="574"/>
      <c r="O2" s="574"/>
      <c r="P2" s="575"/>
      <c r="Q2" s="25"/>
    </row>
    <row r="3" spans="2:18" ht="30" customHeight="1">
      <c r="B3" s="26"/>
      <c r="C3" s="576"/>
      <c r="D3" s="577"/>
      <c r="E3" s="577"/>
      <c r="F3" s="577"/>
      <c r="G3" s="577"/>
      <c r="H3" s="577"/>
      <c r="I3" s="577"/>
      <c r="J3" s="577"/>
      <c r="K3" s="577"/>
      <c r="L3" s="577"/>
      <c r="M3" s="577"/>
      <c r="N3" s="577"/>
      <c r="O3" s="577"/>
      <c r="P3" s="578"/>
      <c r="Q3" s="27"/>
    </row>
    <row r="4" spans="2:18" ht="20.25" customHeight="1">
      <c r="B4" s="26"/>
      <c r="C4" s="263" t="s">
        <v>424</v>
      </c>
      <c r="D4" s="28"/>
      <c r="E4" s="28"/>
      <c r="Q4" s="27"/>
    </row>
    <row r="5" spans="2:18" ht="20.25" customHeight="1">
      <c r="B5" s="26"/>
      <c r="C5" s="264" t="s">
        <v>425</v>
      </c>
      <c r="Q5" s="27"/>
    </row>
    <row r="6" spans="2:18" ht="20.25" customHeight="1">
      <c r="B6" s="26"/>
      <c r="Q6" s="27"/>
    </row>
    <row r="7" spans="2:18" s="40" customFormat="1" ht="17.25" customHeight="1">
      <c r="B7" s="41"/>
      <c r="C7" s="643" t="s">
        <v>426</v>
      </c>
      <c r="D7" s="644"/>
      <c r="E7" s="644"/>
      <c r="F7" s="644"/>
      <c r="G7" s="644"/>
      <c r="H7" s="649" t="s">
        <v>427</v>
      </c>
      <c r="I7" s="650"/>
      <c r="J7" s="650"/>
      <c r="K7" s="650"/>
      <c r="L7" s="650"/>
      <c r="M7" s="650"/>
      <c r="N7" s="650"/>
      <c r="O7" s="650"/>
      <c r="P7" s="651"/>
      <c r="Q7" s="42"/>
      <c r="R7" s="43"/>
    </row>
    <row r="8" spans="2:18" s="40" customFormat="1" ht="17.25" customHeight="1">
      <c r="B8" s="41"/>
      <c r="C8" s="645"/>
      <c r="D8" s="646"/>
      <c r="E8" s="646"/>
      <c r="F8" s="646"/>
      <c r="G8" s="646"/>
      <c r="H8" s="652"/>
      <c r="I8" s="653"/>
      <c r="J8" s="653"/>
      <c r="K8" s="653"/>
      <c r="L8" s="653"/>
      <c r="M8" s="653"/>
      <c r="N8" s="653"/>
      <c r="O8" s="653"/>
      <c r="P8" s="654"/>
      <c r="Q8" s="42"/>
      <c r="R8" s="43"/>
    </row>
    <row r="9" spans="2:18" s="40" customFormat="1" ht="17.25" customHeight="1">
      <c r="B9" s="41"/>
      <c r="C9" s="645"/>
      <c r="D9" s="646"/>
      <c r="E9" s="646"/>
      <c r="F9" s="646"/>
      <c r="G9" s="646"/>
      <c r="H9" s="652"/>
      <c r="I9" s="653"/>
      <c r="J9" s="653"/>
      <c r="K9" s="653"/>
      <c r="L9" s="653"/>
      <c r="M9" s="653"/>
      <c r="N9" s="653"/>
      <c r="O9" s="653"/>
      <c r="P9" s="654"/>
      <c r="Q9" s="42"/>
      <c r="R9" s="43"/>
    </row>
    <row r="10" spans="2:18" s="40" customFormat="1" ht="17.25" customHeight="1">
      <c r="B10" s="41"/>
      <c r="C10" s="647"/>
      <c r="D10" s="648"/>
      <c r="E10" s="648"/>
      <c r="F10" s="648"/>
      <c r="G10" s="648"/>
      <c r="H10" s="655" t="s">
        <v>428</v>
      </c>
      <c r="I10" s="656"/>
      <c r="J10" s="656"/>
      <c r="K10" s="656"/>
      <c r="L10" s="656"/>
      <c r="M10" s="656"/>
      <c r="N10" s="656"/>
      <c r="O10" s="656"/>
      <c r="P10" s="657"/>
      <c r="Q10" s="42"/>
      <c r="R10" s="43"/>
    </row>
    <row r="11" spans="2:18" s="40" customFormat="1" ht="20.25" customHeight="1">
      <c r="B11" s="41"/>
      <c r="C11" s="266"/>
      <c r="D11" s="266"/>
      <c r="E11" s="266"/>
      <c r="F11" s="266"/>
      <c r="G11" s="266"/>
      <c r="H11" s="265"/>
      <c r="I11" s="265"/>
      <c r="J11" s="265"/>
      <c r="K11" s="265"/>
      <c r="L11" s="265"/>
      <c r="M11" s="265"/>
      <c r="N11" s="265"/>
      <c r="O11" s="265"/>
      <c r="P11" s="265"/>
      <c r="Q11" s="42"/>
      <c r="R11" s="43"/>
    </row>
    <row r="12" spans="2:18" s="271" customFormat="1" ht="25.5">
      <c r="B12" s="267"/>
      <c r="C12" s="63" t="s">
        <v>429</v>
      </c>
      <c r="D12" s="268"/>
      <c r="E12" s="268"/>
      <c r="F12" s="268"/>
      <c r="G12" s="268"/>
      <c r="H12" s="268"/>
      <c r="I12" s="268"/>
      <c r="J12" s="268"/>
      <c r="K12" s="268"/>
      <c r="L12" s="268"/>
      <c r="M12" s="268"/>
      <c r="N12" s="268"/>
      <c r="O12" s="268"/>
      <c r="P12" s="269"/>
      <c r="Q12" s="270"/>
    </row>
    <row r="13" spans="2:18" s="271" customFormat="1" ht="25.5">
      <c r="B13" s="267"/>
      <c r="C13" s="272"/>
      <c r="D13" s="273"/>
      <c r="E13" s="273"/>
      <c r="F13" s="273"/>
      <c r="G13" s="273"/>
      <c r="H13" s="273"/>
      <c r="I13" s="273"/>
      <c r="J13" s="273"/>
      <c r="K13" s="273"/>
      <c r="L13" s="273"/>
      <c r="M13" s="273"/>
      <c r="N13" s="273"/>
      <c r="O13" s="273"/>
      <c r="P13" s="274"/>
      <c r="Q13" s="270"/>
    </row>
    <row r="14" spans="2:18" s="271" customFormat="1" ht="25.5">
      <c r="B14" s="267"/>
      <c r="C14" s="272"/>
      <c r="D14" s="273"/>
      <c r="E14" s="273"/>
      <c r="F14" s="273"/>
      <c r="G14" s="273"/>
      <c r="H14" s="273"/>
      <c r="I14" s="273"/>
      <c r="J14" s="273"/>
      <c r="K14" s="273"/>
      <c r="L14" s="273"/>
      <c r="M14" s="273"/>
      <c r="N14" s="273"/>
      <c r="O14" s="273"/>
      <c r="P14" s="274"/>
      <c r="Q14" s="270"/>
    </row>
    <row r="15" spans="2:18" s="271" customFormat="1" ht="25.5">
      <c r="B15" s="267"/>
      <c r="C15" s="272"/>
      <c r="D15" s="273"/>
      <c r="E15" s="273"/>
      <c r="F15" s="273"/>
      <c r="G15" s="273"/>
      <c r="H15" s="273"/>
      <c r="I15" s="273"/>
      <c r="J15" s="273"/>
      <c r="K15" s="273"/>
      <c r="L15" s="273"/>
      <c r="M15" s="273"/>
      <c r="N15" s="273"/>
      <c r="O15" s="273"/>
      <c r="P15" s="274"/>
      <c r="Q15" s="270"/>
    </row>
    <row r="16" spans="2:18" s="271" customFormat="1" ht="25.5">
      <c r="B16" s="267"/>
      <c r="C16" s="272"/>
      <c r="D16" s="273"/>
      <c r="E16" s="273"/>
      <c r="F16" s="273"/>
      <c r="G16" s="273"/>
      <c r="H16" s="273"/>
      <c r="I16" s="273"/>
      <c r="J16" s="273"/>
      <c r="K16" s="273"/>
      <c r="L16" s="273"/>
      <c r="M16" s="273"/>
      <c r="N16" s="273"/>
      <c r="O16" s="273"/>
      <c r="P16" s="274"/>
      <c r="Q16" s="270"/>
    </row>
    <row r="17" spans="1:18" s="271" customFormat="1" ht="25.5">
      <c r="B17" s="267"/>
      <c r="C17" s="272"/>
      <c r="D17" s="273"/>
      <c r="E17" s="273"/>
      <c r="F17" s="273"/>
      <c r="G17" s="273"/>
      <c r="H17" s="273"/>
      <c r="I17" s="273"/>
      <c r="J17" s="273"/>
      <c r="K17" s="273"/>
      <c r="L17" s="273"/>
      <c r="M17" s="273"/>
      <c r="N17" s="273"/>
      <c r="O17" s="273"/>
      <c r="P17" s="274"/>
      <c r="Q17" s="270"/>
    </row>
    <row r="18" spans="1:18" s="271" customFormat="1" ht="25.5">
      <c r="B18" s="267"/>
      <c r="C18" s="272"/>
      <c r="D18" s="273"/>
      <c r="E18" s="273"/>
      <c r="F18" s="273"/>
      <c r="G18" s="273"/>
      <c r="H18" s="273"/>
      <c r="I18" s="273"/>
      <c r="J18" s="273"/>
      <c r="K18" s="273"/>
      <c r="L18" s="273"/>
      <c r="M18" s="273"/>
      <c r="N18" s="273"/>
      <c r="O18" s="273"/>
      <c r="P18" s="274"/>
      <c r="Q18" s="270"/>
    </row>
    <row r="19" spans="1:18" s="271" customFormat="1" ht="25.5">
      <c r="B19" s="267"/>
      <c r="C19" s="272"/>
      <c r="D19" s="273"/>
      <c r="E19" s="273"/>
      <c r="F19" s="273"/>
      <c r="G19" s="273"/>
      <c r="H19" s="273"/>
      <c r="I19" s="273"/>
      <c r="J19" s="273"/>
      <c r="K19" s="273"/>
      <c r="L19" s="273"/>
      <c r="M19" s="273"/>
      <c r="N19" s="273"/>
      <c r="O19" s="273"/>
      <c r="P19" s="274"/>
      <c r="Q19" s="270"/>
    </row>
    <row r="20" spans="1:18" s="271" customFormat="1" ht="25.5">
      <c r="B20" s="267"/>
      <c r="C20" s="272"/>
      <c r="D20" s="273"/>
      <c r="E20" s="273"/>
      <c r="F20" s="273"/>
      <c r="G20" s="273"/>
      <c r="H20" s="273"/>
      <c r="I20" s="273"/>
      <c r="J20" s="273"/>
      <c r="K20" s="273"/>
      <c r="L20" s="273"/>
      <c r="M20" s="273"/>
      <c r="N20" s="273"/>
      <c r="O20" s="273"/>
      <c r="P20" s="274"/>
      <c r="Q20" s="270"/>
    </row>
    <row r="21" spans="1:18" s="271" customFormat="1" ht="25.5">
      <c r="B21" s="267"/>
      <c r="C21" s="272"/>
      <c r="D21" s="273"/>
      <c r="E21" s="273"/>
      <c r="F21" s="273"/>
      <c r="G21" s="273"/>
      <c r="H21" s="273"/>
      <c r="I21" s="273"/>
      <c r="J21" s="273"/>
      <c r="K21" s="273"/>
      <c r="L21" s="273"/>
      <c r="M21" s="273"/>
      <c r="N21" s="273"/>
      <c r="O21" s="273"/>
      <c r="P21" s="274"/>
      <c r="Q21" s="270"/>
    </row>
    <row r="22" spans="1:18" s="271" customFormat="1" ht="25.5">
      <c r="B22" s="267"/>
      <c r="C22" s="272"/>
      <c r="D22" s="273"/>
      <c r="E22" s="273"/>
      <c r="F22" s="273"/>
      <c r="G22" s="273"/>
      <c r="H22" s="273"/>
      <c r="I22" s="273"/>
      <c r="J22" s="273"/>
      <c r="K22" s="273"/>
      <c r="L22" s="273"/>
      <c r="M22" s="273"/>
      <c r="N22" s="273"/>
      <c r="O22" s="273"/>
      <c r="P22" s="274"/>
      <c r="Q22" s="270"/>
    </row>
    <row r="23" spans="1:18" s="271" customFormat="1" ht="25.5">
      <c r="B23" s="267"/>
      <c r="C23" s="272"/>
      <c r="D23" s="273"/>
      <c r="E23" s="273"/>
      <c r="F23" s="273"/>
      <c r="G23" s="273"/>
      <c r="H23" s="273"/>
      <c r="I23" s="273"/>
      <c r="J23" s="273"/>
      <c r="K23" s="273"/>
      <c r="L23" s="273"/>
      <c r="M23" s="273"/>
      <c r="N23" s="273"/>
      <c r="O23" s="273"/>
      <c r="P23" s="274"/>
      <c r="Q23" s="270"/>
    </row>
    <row r="24" spans="1:18" s="271" customFormat="1" ht="25.5">
      <c r="B24" s="267"/>
      <c r="C24" s="272"/>
      <c r="D24" s="273"/>
      <c r="E24" s="273"/>
      <c r="F24" s="273"/>
      <c r="G24" s="273"/>
      <c r="H24" s="273"/>
      <c r="I24" s="273"/>
      <c r="J24" s="273"/>
      <c r="K24" s="273"/>
      <c r="L24" s="273"/>
      <c r="M24" s="273"/>
      <c r="N24" s="273"/>
      <c r="O24" s="273"/>
      <c r="P24" s="274"/>
      <c r="Q24" s="270"/>
    </row>
    <row r="25" spans="1:18" s="271" customFormat="1" ht="25.5">
      <c r="B25" s="267"/>
      <c r="C25" s="272"/>
      <c r="D25" s="273"/>
      <c r="E25" s="273"/>
      <c r="F25" s="273"/>
      <c r="G25" s="273"/>
      <c r="H25" s="273"/>
      <c r="I25" s="273"/>
      <c r="J25" s="273"/>
      <c r="K25" s="273"/>
      <c r="L25" s="273"/>
      <c r="M25" s="273"/>
      <c r="N25" s="273"/>
      <c r="O25" s="273"/>
      <c r="P25" s="274"/>
      <c r="Q25" s="270"/>
    </row>
    <row r="26" spans="1:18" s="271" customFormat="1" ht="25.5">
      <c r="B26" s="267"/>
      <c r="C26" s="272"/>
      <c r="D26" s="273"/>
      <c r="E26" s="273"/>
      <c r="F26" s="273"/>
      <c r="G26" s="273"/>
      <c r="H26" s="273"/>
      <c r="I26" s="273"/>
      <c r="J26" s="273"/>
      <c r="K26" s="273"/>
      <c r="L26" s="273"/>
      <c r="M26" s="273"/>
      <c r="N26" s="273"/>
      <c r="O26" s="273"/>
      <c r="P26" s="274"/>
      <c r="Q26" s="270"/>
    </row>
    <row r="27" spans="1:18" s="271" customFormat="1" ht="25.5">
      <c r="B27" s="267"/>
      <c r="C27" s="272"/>
      <c r="D27" s="273"/>
      <c r="E27" s="273"/>
      <c r="F27" s="273"/>
      <c r="G27" s="273"/>
      <c r="H27" s="273"/>
      <c r="I27" s="273"/>
      <c r="J27" s="273"/>
      <c r="K27" s="273"/>
      <c r="L27" s="273"/>
      <c r="M27" s="273"/>
      <c r="N27" s="273"/>
      <c r="O27" s="273"/>
      <c r="P27" s="274"/>
      <c r="Q27" s="270"/>
    </row>
    <row r="28" spans="1:18" s="271" customFormat="1" ht="25.5">
      <c r="B28" s="267"/>
      <c r="C28" s="272"/>
      <c r="D28" s="273"/>
      <c r="E28" s="273"/>
      <c r="F28" s="273"/>
      <c r="G28" s="273"/>
      <c r="H28" s="273"/>
      <c r="I28" s="273"/>
      <c r="J28" s="273"/>
      <c r="K28" s="273"/>
      <c r="L28" s="273"/>
      <c r="M28" s="273"/>
      <c r="N28" s="273"/>
      <c r="O28" s="273"/>
      <c r="P28" s="274"/>
      <c r="Q28" s="270"/>
    </row>
    <row r="29" spans="1:18" s="271" customFormat="1" ht="25.5">
      <c r="B29" s="267"/>
      <c r="C29" s="275"/>
      <c r="D29" s="276"/>
      <c r="E29" s="276"/>
      <c r="F29" s="276"/>
      <c r="G29" s="276"/>
      <c r="H29" s="276"/>
      <c r="I29" s="276"/>
      <c r="J29" s="276"/>
      <c r="K29" s="276"/>
      <c r="L29" s="276"/>
      <c r="M29" s="276"/>
      <c r="N29" s="276"/>
      <c r="O29" s="276"/>
      <c r="P29" s="277"/>
      <c r="Q29" s="270"/>
    </row>
    <row r="30" spans="1:18" s="40" customFormat="1" ht="20.25" customHeight="1">
      <c r="B30" s="41"/>
      <c r="C30"/>
      <c r="D30"/>
      <c r="E30"/>
      <c r="F30"/>
      <c r="G30"/>
      <c r="H30"/>
      <c r="I30"/>
      <c r="J30" s="265"/>
      <c r="K30" s="265"/>
      <c r="L30" s="265"/>
      <c r="M30" s="265"/>
      <c r="N30" s="265"/>
      <c r="O30" s="265"/>
      <c r="P30" s="265"/>
      <c r="Q30" s="42"/>
      <c r="R30" s="43"/>
    </row>
    <row r="31" spans="1:18" ht="20.25" customHeight="1">
      <c r="A31" s="22"/>
      <c r="B31" s="29"/>
      <c r="C31" s="264" t="s">
        <v>430</v>
      </c>
      <c r="D31" s="22"/>
      <c r="E31" s="22"/>
      <c r="F31" s="22"/>
      <c r="G31"/>
      <c r="H31" s="22"/>
      <c r="I31" s="22"/>
      <c r="J31" s="22"/>
      <c r="K31" s="22"/>
      <c r="L31" s="22"/>
      <c r="M31" s="22"/>
      <c r="N31" s="22"/>
      <c r="O31" s="22"/>
      <c r="P31" s="22"/>
      <c r="Q31" s="30"/>
    </row>
    <row r="32" spans="1:18" ht="20.25" customHeight="1">
      <c r="A32" s="22"/>
      <c r="B32" s="29"/>
      <c r="C32" s="31" t="s">
        <v>254</v>
      </c>
      <c r="D32" s="583" t="s">
        <v>81</v>
      </c>
      <c r="E32" s="584"/>
      <c r="F32" s="31" t="s">
        <v>255</v>
      </c>
      <c r="G32" s="32" t="s">
        <v>256</v>
      </c>
      <c r="H32" s="583" t="s">
        <v>257</v>
      </c>
      <c r="I32" s="584"/>
      <c r="J32" s="583" t="s">
        <v>431</v>
      </c>
      <c r="K32" s="585"/>
      <c r="L32" s="585"/>
      <c r="M32" s="585"/>
      <c r="N32" s="584"/>
      <c r="O32" s="33" t="s">
        <v>258</v>
      </c>
      <c r="P32" s="34" t="s">
        <v>259</v>
      </c>
      <c r="Q32" s="30"/>
    </row>
    <row r="33" spans="1:17" ht="70" customHeight="1">
      <c r="A33" s="22"/>
      <c r="B33" s="29"/>
      <c r="C33" s="35" t="s">
        <v>11</v>
      </c>
      <c r="D33" s="36" t="s">
        <v>432</v>
      </c>
      <c r="E33" s="37" t="s">
        <v>85</v>
      </c>
      <c r="F33" s="278" t="s">
        <v>261</v>
      </c>
      <c r="G33" s="279" t="s">
        <v>433</v>
      </c>
      <c r="H33" s="562" t="s">
        <v>434</v>
      </c>
      <c r="I33" s="563"/>
      <c r="J33" s="634" t="s">
        <v>435</v>
      </c>
      <c r="K33" s="635"/>
      <c r="L33" s="635"/>
      <c r="M33" s="635"/>
      <c r="N33" s="636"/>
      <c r="O33" s="38" t="s">
        <v>264</v>
      </c>
      <c r="P33" s="38" t="s">
        <v>264</v>
      </c>
      <c r="Q33" s="30"/>
    </row>
    <row r="34" spans="1:17" ht="70" customHeight="1">
      <c r="A34" s="22"/>
      <c r="B34" s="29"/>
      <c r="C34" s="35" t="s">
        <v>16</v>
      </c>
      <c r="D34" s="280" t="s">
        <v>436</v>
      </c>
      <c r="E34" s="37" t="s">
        <v>85</v>
      </c>
      <c r="F34" s="38" t="s">
        <v>266</v>
      </c>
      <c r="G34" s="281" t="s">
        <v>437</v>
      </c>
      <c r="H34" s="562" t="s">
        <v>438</v>
      </c>
      <c r="I34" s="563"/>
      <c r="J34" s="637"/>
      <c r="K34" s="638"/>
      <c r="L34" s="638"/>
      <c r="M34" s="638"/>
      <c r="N34" s="639"/>
      <c r="O34" s="282">
        <f>LEN(J34)</f>
        <v>0</v>
      </c>
      <c r="P34" s="282">
        <v>15</v>
      </c>
      <c r="Q34" s="30"/>
    </row>
    <row r="35" spans="1:17" ht="70" customHeight="1">
      <c r="A35" s="22"/>
      <c r="B35" s="29"/>
      <c r="C35" s="35" t="s">
        <v>23</v>
      </c>
      <c r="D35" s="36" t="s">
        <v>439</v>
      </c>
      <c r="E35" s="37" t="s">
        <v>85</v>
      </c>
      <c r="F35" s="38" t="s">
        <v>266</v>
      </c>
      <c r="G35" s="251" t="s">
        <v>440</v>
      </c>
      <c r="H35" s="552" t="s">
        <v>441</v>
      </c>
      <c r="I35" s="553"/>
      <c r="J35" s="640"/>
      <c r="K35" s="641"/>
      <c r="L35" s="641"/>
      <c r="M35" s="641"/>
      <c r="N35" s="642"/>
      <c r="O35" s="282">
        <f>LEN(J35)</f>
        <v>0</v>
      </c>
      <c r="P35" s="282">
        <v>25</v>
      </c>
      <c r="Q35" s="30"/>
    </row>
    <row r="36" spans="1:17" ht="70" customHeight="1">
      <c r="A36" s="22"/>
      <c r="B36" s="29"/>
      <c r="C36" s="283" t="s">
        <v>28</v>
      </c>
      <c r="D36" s="284" t="s">
        <v>442</v>
      </c>
      <c r="E36" s="37" t="s">
        <v>85</v>
      </c>
      <c r="F36" s="38" t="s">
        <v>266</v>
      </c>
      <c r="G36" s="281" t="s">
        <v>437</v>
      </c>
      <c r="H36" s="624" t="s">
        <v>501</v>
      </c>
      <c r="I36" s="625"/>
      <c r="J36" s="626"/>
      <c r="K36" s="627"/>
      <c r="L36" s="627"/>
      <c r="M36" s="627"/>
      <c r="N36" s="628"/>
      <c r="O36" s="282">
        <f>LEN(J36)</f>
        <v>0</v>
      </c>
      <c r="P36" s="282">
        <v>15</v>
      </c>
      <c r="Q36" s="30"/>
    </row>
    <row r="37" spans="1:17" ht="70" customHeight="1">
      <c r="A37" s="22"/>
      <c r="B37" s="29"/>
      <c r="C37" s="35" t="s">
        <v>32</v>
      </c>
      <c r="D37" s="285" t="s">
        <v>443</v>
      </c>
      <c r="E37" s="64" t="s">
        <v>270</v>
      </c>
      <c r="F37" s="38" t="s">
        <v>264</v>
      </c>
      <c r="G37" s="629" t="s">
        <v>444</v>
      </c>
      <c r="H37" s="630"/>
      <c r="I37" s="631"/>
      <c r="J37" s="286" t="s">
        <v>275</v>
      </c>
      <c r="K37" s="632" t="s">
        <v>505</v>
      </c>
      <c r="L37" s="632"/>
      <c r="M37" s="632"/>
      <c r="N37" s="632"/>
      <c r="O37" s="38" t="s">
        <v>264</v>
      </c>
      <c r="P37" s="38" t="s">
        <v>264</v>
      </c>
      <c r="Q37" s="30"/>
    </row>
    <row r="38" spans="1:17" ht="70" customHeight="1">
      <c r="A38" s="22"/>
      <c r="B38" s="29"/>
      <c r="C38" s="35" t="s">
        <v>277</v>
      </c>
      <c r="D38" s="36" t="s">
        <v>445</v>
      </c>
      <c r="E38" s="39" t="s">
        <v>85</v>
      </c>
      <c r="F38" s="38" t="s">
        <v>264</v>
      </c>
      <c r="G38" s="633" t="s">
        <v>446</v>
      </c>
      <c r="H38" s="633"/>
      <c r="I38" s="633"/>
      <c r="J38" s="287" t="s">
        <v>447</v>
      </c>
      <c r="K38" s="287" t="s">
        <v>448</v>
      </c>
      <c r="L38" s="287" t="s">
        <v>449</v>
      </c>
      <c r="M38" s="287" t="s">
        <v>450</v>
      </c>
      <c r="N38" s="287" t="s">
        <v>451</v>
      </c>
      <c r="O38" s="38" t="s">
        <v>264</v>
      </c>
      <c r="P38" s="38" t="s">
        <v>264</v>
      </c>
      <c r="Q38" s="30"/>
    </row>
    <row r="39" spans="1:17" ht="18" thickBot="1">
      <c r="A39" s="22"/>
      <c r="B39" s="288"/>
      <c r="C39" s="289"/>
      <c r="D39" s="289"/>
      <c r="E39" s="289"/>
      <c r="F39" s="289"/>
      <c r="G39" s="289"/>
      <c r="H39" s="289"/>
      <c r="I39" s="289"/>
      <c r="J39" s="289"/>
      <c r="K39" s="289"/>
      <c r="L39" s="289"/>
      <c r="M39" s="289"/>
      <c r="N39" s="289"/>
      <c r="O39" s="289"/>
      <c r="P39" s="289"/>
      <c r="Q39" s="290"/>
    </row>
    <row r="40" spans="1:17">
      <c r="D40" s="22"/>
      <c r="E40" s="22"/>
    </row>
  </sheetData>
  <sheetProtection selectLockedCells="1"/>
  <mergeCells count="18">
    <mergeCell ref="C2:P3"/>
    <mergeCell ref="C7:G10"/>
    <mergeCell ref="H7:P9"/>
    <mergeCell ref="H10:P10"/>
    <mergeCell ref="D32:E32"/>
    <mergeCell ref="H32:I32"/>
    <mergeCell ref="J32:N32"/>
    <mergeCell ref="H33:I33"/>
    <mergeCell ref="J33:N33"/>
    <mergeCell ref="H34:I34"/>
    <mergeCell ref="J34:N34"/>
    <mergeCell ref="H35:I35"/>
    <mergeCell ref="J35:N35"/>
    <mergeCell ref="H36:I36"/>
    <mergeCell ref="J36:N36"/>
    <mergeCell ref="G37:I37"/>
    <mergeCell ref="K37:N37"/>
    <mergeCell ref="G38:I38"/>
  </mergeCells>
  <phoneticPr fontId="8"/>
  <conditionalFormatting sqref="J36:P36">
    <cfRule type="expression" dxfId="2" priority="1">
      <formula>#REF!="LINEポイントのみ"</formula>
    </cfRule>
    <cfRule type="expression" dxfId="1" priority="2">
      <formula>#REF!="LINEポイント＆LINEポイント以外の景品"</formula>
    </cfRule>
  </conditionalFormatting>
  <conditionalFormatting sqref="O34:O36">
    <cfRule type="expression" dxfId="0" priority="3">
      <formula>$O34&gt;$P34</formula>
    </cfRule>
  </conditionalFormatting>
  <hyperlinks>
    <hyperlink ref="H10:P10" location="'LINEポイントクラブ 入稿素材ガイドライン'!A1" display="入稿の際はLINEポイントクラブ入稿素材ガイドラインを参照してください。" xr:uid="{B56B8D5F-18EF-4F02-9488-D3CB99CB5A04}"/>
  </hyperlinks>
  <pageMargins left="0.7" right="0.7" top="0.75" bottom="0.75" header="0.3" footer="0.3"/>
  <pageSetup paperSize="9" scale="4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147</vt:i4>
      </vt:variant>
    </vt:vector>
  </HeadingPairs>
  <TitlesOfParts>
    <vt:vector size="161" baseType="lpstr">
      <vt:lpstr>LP入稿シート</vt:lpstr>
      <vt:lpstr>プルダウンリスト</vt:lpstr>
      <vt:lpstr>キャンペーン詳細※酒類※</vt:lpstr>
      <vt:lpstr>キャンペーン詳細※酒類以外※</vt:lpstr>
      <vt:lpstr>アンケート入稿</vt:lpstr>
      <vt:lpstr>LINEで応募 OA配信</vt:lpstr>
      <vt:lpstr>LSP Manager</vt:lpstr>
      <vt:lpstr>ビデオ入稿</vt:lpstr>
      <vt:lpstr>応募して貯めよう</vt:lpstr>
      <vt:lpstr>LINEポイントクラブ入稿素材ガイドライン</vt:lpstr>
      <vt:lpstr>自社OA_ 広告配信用計測URL</vt:lpstr>
      <vt:lpstr>自社OA配信予定</vt:lpstr>
      <vt:lpstr>CS対応方針</vt:lpstr>
      <vt:lpstr>遷移イメージ</vt:lpstr>
      <vt:lpstr>CS対応方針!Print_Area</vt:lpstr>
      <vt:lpstr>LP入稿シート!Print_Area</vt:lpstr>
      <vt:lpstr>'LSP Manager'!Print_Area</vt:lpstr>
      <vt:lpstr>アンケート入稿!Print_Area</vt:lpstr>
      <vt:lpstr>インセンティブ特記事項</vt:lpstr>
      <vt:lpstr>インセンティブ特記事項_酒類</vt:lpstr>
      <vt:lpstr>インセンティブ配布総数</vt:lpstr>
      <vt:lpstr>インセンティブ配布総数_酒類</vt:lpstr>
      <vt:lpstr>インセンティブ名称</vt:lpstr>
      <vt:lpstr>インセンティブ名称_酒類</vt:lpstr>
      <vt:lpstr>セブンイレブン「インセンティブ商品上代」</vt:lpstr>
      <vt:lpstr>セブンイレブン「インセンティブ商品上代」_酒類</vt:lpstr>
      <vt:lpstr>セブンイレブン「インセンティブ配布数」</vt:lpstr>
      <vt:lpstr>セブンイレブン「インセンティブ配布数」_酒類</vt:lpstr>
      <vt:lpstr>セブンイレブン「インセンティブ名称」</vt:lpstr>
      <vt:lpstr>セブンイレブン「インセンティブ名称」_酒類</vt:lpstr>
      <vt:lpstr>セブンイレブン「開始月日」</vt:lpstr>
      <vt:lpstr>セブンイレブン「開始月日」_酒類</vt:lpstr>
      <vt:lpstr>セブンイレブン「終了月日」</vt:lpstr>
      <vt:lpstr>セブンイレブン「終了月日」_酒類</vt:lpstr>
      <vt:lpstr>その他</vt:lpstr>
      <vt:lpstr>その他_酒類</vt:lpstr>
      <vt:lpstr>ファミリーマート「インセンティブ商品上代」</vt:lpstr>
      <vt:lpstr>ファミリーマート「インセンティブ商品上代」_酒類</vt:lpstr>
      <vt:lpstr>ファミリーマート「インセンティブ配布数」</vt:lpstr>
      <vt:lpstr>ファミリーマート「インセンティブ配布数」_酒類</vt:lpstr>
      <vt:lpstr>ファミリーマート「インセンティブ名称」</vt:lpstr>
      <vt:lpstr>ファミリーマート「インセンティブ名称」_酒類</vt:lpstr>
      <vt:lpstr>ファミリーマート「開始月日」</vt:lpstr>
      <vt:lpstr>ファミリーマート「開始月日」_酒類</vt:lpstr>
      <vt:lpstr>ファミリーマート「終了月日」</vt:lpstr>
      <vt:lpstr>ファミリーマート「終了月日」_酒類</vt:lpstr>
      <vt:lpstr>メールアドレス・問い合わせフォームURL</vt:lpstr>
      <vt:lpstr>メールアドレス・問い合わせフォームURL_酒類</vt:lpstr>
      <vt:lpstr>ローソン「インセンティブ商品上代」</vt:lpstr>
      <vt:lpstr>ローソン「インセンティブ商品上代」_酒類</vt:lpstr>
      <vt:lpstr>ローソン「インセンティブ配布数」</vt:lpstr>
      <vt:lpstr>ローソン「インセンティブ配布数」_酒類</vt:lpstr>
      <vt:lpstr>ローソン「インセンティブ名称」</vt:lpstr>
      <vt:lpstr>ローソン「インセンティブ名称」_酒類</vt:lpstr>
      <vt:lpstr>ローソン「開始月日」</vt:lpstr>
      <vt:lpstr>ローソン「開始月日」_酒類</vt:lpstr>
      <vt:lpstr>ローソン「終了月日」</vt:lpstr>
      <vt:lpstr>ローソン「終了月日」_酒類</vt:lpstr>
      <vt:lpstr>回答4「1」</vt:lpstr>
      <vt:lpstr>回答4「10」</vt:lpstr>
      <vt:lpstr>回答4「11」</vt:lpstr>
      <vt:lpstr>回答4「12」</vt:lpstr>
      <vt:lpstr>回答4「13」</vt:lpstr>
      <vt:lpstr>回答4「14」</vt:lpstr>
      <vt:lpstr>回答4「15」</vt:lpstr>
      <vt:lpstr>回答4「2」</vt:lpstr>
      <vt:lpstr>回答4「3」</vt:lpstr>
      <vt:lpstr>回答4「4」</vt:lpstr>
      <vt:lpstr>回答4「5」</vt:lpstr>
      <vt:lpstr>回答4「6」</vt:lpstr>
      <vt:lpstr>回答4「7」</vt:lpstr>
      <vt:lpstr>回答4「8」</vt:lpstr>
      <vt:lpstr>回答4「9」</vt:lpstr>
      <vt:lpstr>回答5「1」</vt:lpstr>
      <vt:lpstr>回答5「10」</vt:lpstr>
      <vt:lpstr>回答5「11」</vt:lpstr>
      <vt:lpstr>回答5「12」</vt:lpstr>
      <vt:lpstr>回答5「13」</vt:lpstr>
      <vt:lpstr>回答5「14」</vt:lpstr>
      <vt:lpstr>回答5「15」</vt:lpstr>
      <vt:lpstr>回答5「2」</vt:lpstr>
      <vt:lpstr>回答5「3」</vt:lpstr>
      <vt:lpstr>回答5「4」</vt:lpstr>
      <vt:lpstr>回答5「5」</vt:lpstr>
      <vt:lpstr>回答5「6」</vt:lpstr>
      <vt:lpstr>回答5「7」</vt:lpstr>
      <vt:lpstr>回答5「8」</vt:lpstr>
      <vt:lpstr>回答5「9」</vt:lpstr>
      <vt:lpstr>回答6「1」</vt:lpstr>
      <vt:lpstr>回答6「10」</vt:lpstr>
      <vt:lpstr>回答6「11」</vt:lpstr>
      <vt:lpstr>回答6「12」</vt:lpstr>
      <vt:lpstr>回答6「13」</vt:lpstr>
      <vt:lpstr>回答6「14」</vt:lpstr>
      <vt:lpstr>回答6「15」</vt:lpstr>
      <vt:lpstr>回答6「2」</vt:lpstr>
      <vt:lpstr>回答6「3」</vt:lpstr>
      <vt:lpstr>回答6「4」</vt:lpstr>
      <vt:lpstr>回答6「5」</vt:lpstr>
      <vt:lpstr>回答6「6」</vt:lpstr>
      <vt:lpstr>回答6「7」</vt:lpstr>
      <vt:lpstr>回答6「8」</vt:lpstr>
      <vt:lpstr>回答6「9」</vt:lpstr>
      <vt:lpstr>回答7「1」</vt:lpstr>
      <vt:lpstr>回答7「10」</vt:lpstr>
      <vt:lpstr>回答7「11」</vt:lpstr>
      <vt:lpstr>回答7「12」</vt:lpstr>
      <vt:lpstr>回答7「13」</vt:lpstr>
      <vt:lpstr>回答7「14」</vt:lpstr>
      <vt:lpstr>回答7「15」</vt:lpstr>
      <vt:lpstr>回答7「2」</vt:lpstr>
      <vt:lpstr>回答7「3」</vt:lpstr>
      <vt:lpstr>回答7「4」</vt:lpstr>
      <vt:lpstr>回答7「5」</vt:lpstr>
      <vt:lpstr>回答7「6」</vt:lpstr>
      <vt:lpstr>回答7「7」</vt:lpstr>
      <vt:lpstr>回答7「8」</vt:lpstr>
      <vt:lpstr>回答7「9」</vt:lpstr>
      <vt:lpstr>回答8「1」</vt:lpstr>
      <vt:lpstr>回答8「10」</vt:lpstr>
      <vt:lpstr>回答8「11」</vt:lpstr>
      <vt:lpstr>回答8「12」</vt:lpstr>
      <vt:lpstr>回答8「13」</vt:lpstr>
      <vt:lpstr>回答8「14」</vt:lpstr>
      <vt:lpstr>回答8「15」</vt:lpstr>
      <vt:lpstr>回答8「2」</vt:lpstr>
      <vt:lpstr>回答8「3」</vt:lpstr>
      <vt:lpstr>回答8「4」</vt:lpstr>
      <vt:lpstr>回答8「5」</vt:lpstr>
      <vt:lpstr>回答8「6」</vt:lpstr>
      <vt:lpstr>回答8「7」</vt:lpstr>
      <vt:lpstr>回答8「8」</vt:lpstr>
      <vt:lpstr>回答8「9」</vt:lpstr>
      <vt:lpstr>開始月日</vt:lpstr>
      <vt:lpstr>開始月日_酒類</vt:lpstr>
      <vt:lpstr>公式アカウント名</vt:lpstr>
      <vt:lpstr>公式アカウント名_酒類</vt:lpstr>
      <vt:lpstr>広告主様名</vt:lpstr>
      <vt:lpstr>広告主様名_酒類</vt:lpstr>
      <vt:lpstr>受付時間</vt:lpstr>
      <vt:lpstr>受付時間_酒類</vt:lpstr>
      <vt:lpstr>終了月日</vt:lpstr>
      <vt:lpstr>終了月日_酒類</vt:lpstr>
      <vt:lpstr>設問1「固定選択方式」</vt:lpstr>
      <vt:lpstr>設問2「固定選択方式」</vt:lpstr>
      <vt:lpstr>設問3「固定選択方式」</vt:lpstr>
      <vt:lpstr>設問4「タイトル」</vt:lpstr>
      <vt:lpstr>設問4「選択方式」</vt:lpstr>
      <vt:lpstr>設問5「タイトル」</vt:lpstr>
      <vt:lpstr>設問5「選択方式」</vt:lpstr>
      <vt:lpstr>設問6「タイトル」</vt:lpstr>
      <vt:lpstr>設問6「選択方式」</vt:lpstr>
      <vt:lpstr>設問7「タイトル」</vt:lpstr>
      <vt:lpstr>設問7「選択方式」</vt:lpstr>
      <vt:lpstr>設問8「タイトル」</vt:lpstr>
      <vt:lpstr>設問8「選択方式」</vt:lpstr>
      <vt:lpstr>電話番号</vt:lpstr>
      <vt:lpstr>電話番号_酒類</vt:lpstr>
      <vt:lpstr>アンケート入稿!年齢範囲</vt:lpstr>
      <vt:lpstr>問い合わせ先</vt:lpstr>
      <vt:lpstr>問い合わせ先_酒類</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清水 彩花</cp:lastModifiedBy>
  <cp:revision/>
  <dcterms:created xsi:type="dcterms:W3CDTF">2017-05-30T10:33:55Z</dcterms:created>
  <dcterms:modified xsi:type="dcterms:W3CDTF">2025-02-20T05:26:33Z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2024-09-13T09:53:50Z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d8c9785c-7bbf-4b6c-bf29-15e4982bfb86</vt:lpwstr>
  </property>
  <property fmtid="{D5CDD505-2E9C-101B-9397-08002B2CF9AE}" pid="7" name="MSIP_Label_defa4170-0d19-0005-0004-bc88714345d2_ActionId">
    <vt:lpwstr>080197a6-84c5-4b96-aae7-84efd4933617</vt:lpwstr>
  </property>
  <property fmtid="{D5CDD505-2E9C-101B-9397-08002B2CF9AE}" pid="8" name="MSIP_Label_defa4170-0d19-0005-0004-bc88714345d2_ContentBits">
    <vt:lpwstr>0</vt:lpwstr>
  </property>
</Properties>
</file>